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E80BF1C0-2403-4E23-9097-D7E9D04D3CC4}" xr6:coauthVersionLast="36" xr6:coauthVersionMax="36" xr10:uidLastSave="{00000000-0000-0000-0000-000000000000}"/>
  <bookViews>
    <workbookView xWindow="0" yWindow="0" windowWidth="17385" windowHeight="6675" xr2:uid="{00000000-000D-0000-FFFF-FFFF00000000}"/>
  </bookViews>
  <sheets>
    <sheet name="勤務状況等入力表" sheetId="1" r:id="rId1"/>
    <sheet name="前年度実績が6ヶ月に満たない場合" sheetId="2" r:id="rId2"/>
    <sheet name="別紙14" sheetId="3" r:id="rId3"/>
    <sheet name="別紙14－3" sheetId="5" r:id="rId4"/>
    <sheet name="別紙14－4" sheetId="6" r:id="rId5"/>
    <sheet name="別紙14－5" sheetId="7" r:id="rId6"/>
    <sheet name="別紙14－6" sheetId="8" r:id="rId7"/>
    <sheet name="別紙14－7" sheetId="9" r:id="rId8"/>
  </sheets>
  <externalReferences>
    <externalReference r:id="rId9"/>
    <externalReference r:id="rId10"/>
    <externalReference r:id="rId11"/>
  </externalReferences>
  <definedNames>
    <definedName name="ｋ">#N/A</definedName>
    <definedName name="_xlnm.Print_Area" localSheetId="0">勤務状況等入力表!$A$1:$AG$49</definedName>
    <definedName name="_xlnm.Print_Area" localSheetId="1">前年度実績が6ヶ月に満たない場合!$A$1:$R$49</definedName>
    <definedName name="_xlnm.Print_Area" localSheetId="2">別紙14!$A$1:$AD$68</definedName>
    <definedName name="_xlnm.Print_Area" localSheetId="3">'別紙14－3'!$A$1:$AD$49</definedName>
    <definedName name="_xlnm.Print_Area" localSheetId="4">'別紙14－4'!$A$1:$AF$60</definedName>
    <definedName name="_xlnm.Print_Area" localSheetId="5">'別紙14－5'!$A$1:$AD$60</definedName>
    <definedName name="_xlnm.Print_Area" localSheetId="6">'別紙14－6'!$A$1:$AD$58</definedName>
    <definedName name="_xlnm.Print_Area" localSheetId="7">'別紙14－7'!$A$1:$AD$47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2" l="1"/>
  <c r="G46" i="2"/>
  <c r="O40" i="2"/>
  <c r="L40" i="2"/>
  <c r="K40" i="2"/>
  <c r="J40" i="2"/>
  <c r="I40" i="2"/>
  <c r="O39" i="2"/>
  <c r="K39" i="2"/>
  <c r="J39" i="2"/>
  <c r="I39" i="2"/>
  <c r="O38" i="2"/>
  <c r="K38" i="2"/>
  <c r="J38" i="2"/>
  <c r="I38" i="2"/>
  <c r="L38" i="2" s="1"/>
  <c r="O37" i="2"/>
  <c r="K37" i="2"/>
  <c r="J37" i="2"/>
  <c r="I37" i="2"/>
  <c r="L37" i="2" s="1"/>
  <c r="O36" i="2"/>
  <c r="K36" i="2"/>
  <c r="J36" i="2"/>
  <c r="I36" i="2"/>
  <c r="L36" i="2" s="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L49" i="2"/>
  <c r="L48" i="2"/>
  <c r="L47" i="2"/>
  <c r="L46" i="2"/>
  <c r="G49" i="1"/>
  <c r="G48" i="1"/>
  <c r="G47" i="1"/>
  <c r="G46" i="1"/>
  <c r="G45" i="1"/>
  <c r="I49" i="1"/>
  <c r="I48" i="1"/>
  <c r="I47" i="1"/>
  <c r="I46" i="1"/>
  <c r="AE40" i="1"/>
  <c r="AE39" i="1"/>
  <c r="AE38" i="1"/>
  <c r="AE37" i="1"/>
  <c r="AE36" i="1"/>
  <c r="AE35" i="1"/>
  <c r="AE34" i="1"/>
  <c r="AE33" i="1"/>
  <c r="AA40" i="1"/>
  <c r="Z40" i="1"/>
  <c r="Y40" i="1"/>
  <c r="X40" i="1"/>
  <c r="W40" i="1"/>
  <c r="V40" i="1"/>
  <c r="U40" i="1"/>
  <c r="T40" i="1"/>
  <c r="S40" i="1"/>
  <c r="R40" i="1"/>
  <c r="Q40" i="1"/>
  <c r="AA39" i="1"/>
  <c r="Z39" i="1"/>
  <c r="Y39" i="1"/>
  <c r="X39" i="1"/>
  <c r="W39" i="1"/>
  <c r="V39" i="1"/>
  <c r="U39" i="1"/>
  <c r="T39" i="1"/>
  <c r="S39" i="1"/>
  <c r="R39" i="1"/>
  <c r="Q39" i="1"/>
  <c r="AA38" i="1"/>
  <c r="Z38" i="1"/>
  <c r="Y38" i="1"/>
  <c r="X38" i="1"/>
  <c r="W38" i="1"/>
  <c r="V38" i="1"/>
  <c r="U38" i="1"/>
  <c r="T38" i="1"/>
  <c r="S38" i="1"/>
  <c r="R38" i="1"/>
  <c r="Q38" i="1"/>
  <c r="AA37" i="1"/>
  <c r="Z37" i="1"/>
  <c r="Y37" i="1"/>
  <c r="X37" i="1"/>
  <c r="W37" i="1"/>
  <c r="V37" i="1"/>
  <c r="U37" i="1"/>
  <c r="T37" i="1"/>
  <c r="S37" i="1"/>
  <c r="R37" i="1"/>
  <c r="Q37" i="1"/>
  <c r="AA36" i="1"/>
  <c r="Z36" i="1"/>
  <c r="Y36" i="1"/>
  <c r="X36" i="1"/>
  <c r="W36" i="1"/>
  <c r="V36" i="1"/>
  <c r="U36" i="1"/>
  <c r="T36" i="1"/>
  <c r="S36" i="1"/>
  <c r="R36" i="1"/>
  <c r="Q36" i="1"/>
  <c r="AA35" i="1"/>
  <c r="Z35" i="1"/>
  <c r="Y35" i="1"/>
  <c r="X35" i="1"/>
  <c r="W35" i="1"/>
  <c r="V35" i="1"/>
  <c r="U35" i="1"/>
  <c r="T35" i="1"/>
  <c r="S35" i="1"/>
  <c r="R35" i="1"/>
  <c r="Q35" i="1"/>
  <c r="AA34" i="1"/>
  <c r="Z34" i="1"/>
  <c r="Y34" i="1"/>
  <c r="X34" i="1"/>
  <c r="W34" i="1"/>
  <c r="V34" i="1"/>
  <c r="U34" i="1"/>
  <c r="T34" i="1"/>
  <c r="S34" i="1"/>
  <c r="R34" i="1"/>
  <c r="Q34" i="1"/>
  <c r="AA33" i="1"/>
  <c r="Z33" i="1"/>
  <c r="Y33" i="1"/>
  <c r="X33" i="1"/>
  <c r="W33" i="1"/>
  <c r="V33" i="1"/>
  <c r="U33" i="1"/>
  <c r="T33" i="1"/>
  <c r="S33" i="1"/>
  <c r="R33" i="1"/>
  <c r="Q33" i="1"/>
  <c r="AA32" i="1"/>
  <c r="Z32" i="1"/>
  <c r="Y32" i="1"/>
  <c r="X32" i="1"/>
  <c r="W32" i="1"/>
  <c r="V32" i="1"/>
  <c r="U32" i="1"/>
  <c r="T32" i="1"/>
  <c r="S32" i="1"/>
  <c r="R32" i="1"/>
  <c r="Q32" i="1"/>
  <c r="AA31" i="1"/>
  <c r="Z31" i="1"/>
  <c r="Y31" i="1"/>
  <c r="X31" i="1"/>
  <c r="W31" i="1"/>
  <c r="V31" i="1"/>
  <c r="U31" i="1"/>
  <c r="T31" i="1"/>
  <c r="S31" i="1"/>
  <c r="R31" i="1"/>
  <c r="Q31" i="1"/>
  <c r="AA30" i="1"/>
  <c r="Z30" i="1"/>
  <c r="Y30" i="1"/>
  <c r="X30" i="1"/>
  <c r="W30" i="1"/>
  <c r="V30" i="1"/>
  <c r="U30" i="1"/>
  <c r="T30" i="1"/>
  <c r="S30" i="1"/>
  <c r="R30" i="1"/>
  <c r="Q30" i="1"/>
  <c r="AA29" i="1"/>
  <c r="Z29" i="1"/>
  <c r="Y29" i="1"/>
  <c r="X29" i="1"/>
  <c r="W29" i="1"/>
  <c r="V29" i="1"/>
  <c r="U29" i="1"/>
  <c r="T29" i="1"/>
  <c r="S29" i="1"/>
  <c r="R29" i="1"/>
  <c r="Q29" i="1"/>
  <c r="AA28" i="1"/>
  <c r="Z28" i="1"/>
  <c r="Y28" i="1"/>
  <c r="X28" i="1"/>
  <c r="W28" i="1"/>
  <c r="V28" i="1"/>
  <c r="U28" i="1"/>
  <c r="T28" i="1"/>
  <c r="S28" i="1"/>
  <c r="R28" i="1"/>
  <c r="Q28" i="1"/>
  <c r="AA27" i="1"/>
  <c r="Z27" i="1"/>
  <c r="Y27" i="1"/>
  <c r="X27" i="1"/>
  <c r="W27" i="1"/>
  <c r="V27" i="1"/>
  <c r="U27" i="1"/>
  <c r="T27" i="1"/>
  <c r="S27" i="1"/>
  <c r="R27" i="1"/>
  <c r="Q27" i="1"/>
  <c r="AA26" i="1"/>
  <c r="Z26" i="1"/>
  <c r="Y26" i="1"/>
  <c r="X26" i="1"/>
  <c r="W26" i="1"/>
  <c r="V26" i="1"/>
  <c r="U26" i="1"/>
  <c r="T26" i="1"/>
  <c r="S26" i="1"/>
  <c r="R26" i="1"/>
  <c r="Q26" i="1"/>
  <c r="AA25" i="1"/>
  <c r="Z25" i="1"/>
  <c r="Y25" i="1"/>
  <c r="X25" i="1"/>
  <c r="W25" i="1"/>
  <c r="V25" i="1"/>
  <c r="U25" i="1"/>
  <c r="T25" i="1"/>
  <c r="S25" i="1"/>
  <c r="R25" i="1"/>
  <c r="Q25" i="1"/>
  <c r="AA24" i="1"/>
  <c r="Z24" i="1"/>
  <c r="Y24" i="1"/>
  <c r="X24" i="1"/>
  <c r="W24" i="1"/>
  <c r="V24" i="1"/>
  <c r="U24" i="1"/>
  <c r="T24" i="1"/>
  <c r="S24" i="1"/>
  <c r="R24" i="1"/>
  <c r="Q24" i="1"/>
  <c r="AA23" i="1"/>
  <c r="Z23" i="1"/>
  <c r="Y23" i="1"/>
  <c r="X23" i="1"/>
  <c r="W23" i="1"/>
  <c r="V23" i="1"/>
  <c r="U23" i="1"/>
  <c r="T23" i="1"/>
  <c r="S23" i="1"/>
  <c r="R23" i="1"/>
  <c r="Q23" i="1"/>
  <c r="AA22" i="1"/>
  <c r="Z22" i="1"/>
  <c r="Y22" i="1"/>
  <c r="X22" i="1"/>
  <c r="W22" i="1"/>
  <c r="V22" i="1"/>
  <c r="U22" i="1"/>
  <c r="T22" i="1"/>
  <c r="S22" i="1"/>
  <c r="R22" i="1"/>
  <c r="Q22" i="1"/>
  <c r="AA21" i="1"/>
  <c r="Z21" i="1"/>
  <c r="Y21" i="1"/>
  <c r="X21" i="1"/>
  <c r="W21" i="1"/>
  <c r="V21" i="1"/>
  <c r="U21" i="1"/>
  <c r="T21" i="1"/>
  <c r="S21" i="1"/>
  <c r="R21" i="1"/>
  <c r="Q21" i="1"/>
  <c r="AA20" i="1"/>
  <c r="Z20" i="1"/>
  <c r="Y20" i="1"/>
  <c r="X20" i="1"/>
  <c r="W20" i="1"/>
  <c r="V20" i="1"/>
  <c r="U20" i="1"/>
  <c r="T20" i="1"/>
  <c r="S20" i="1"/>
  <c r="R20" i="1"/>
  <c r="Q20" i="1"/>
  <c r="AA19" i="1"/>
  <c r="Z19" i="1"/>
  <c r="Y19" i="1"/>
  <c r="X19" i="1"/>
  <c r="W19" i="1"/>
  <c r="V19" i="1"/>
  <c r="U19" i="1"/>
  <c r="T19" i="1"/>
  <c r="S19" i="1"/>
  <c r="R19" i="1"/>
  <c r="Q19" i="1"/>
  <c r="AA18" i="1"/>
  <c r="Z18" i="1"/>
  <c r="Y18" i="1"/>
  <c r="X18" i="1"/>
  <c r="W18" i="1"/>
  <c r="V18" i="1"/>
  <c r="U18" i="1"/>
  <c r="T18" i="1"/>
  <c r="S18" i="1"/>
  <c r="R18" i="1"/>
  <c r="Q18" i="1"/>
  <c r="AA17" i="1"/>
  <c r="Z17" i="1"/>
  <c r="Y17" i="1"/>
  <c r="X17" i="1"/>
  <c r="W17" i="1"/>
  <c r="V17" i="1"/>
  <c r="U17" i="1"/>
  <c r="T17" i="1"/>
  <c r="S17" i="1"/>
  <c r="R17" i="1"/>
  <c r="Q17" i="1"/>
  <c r="AA16" i="1"/>
  <c r="Z16" i="1"/>
  <c r="Y16" i="1"/>
  <c r="X16" i="1"/>
  <c r="W16" i="1"/>
  <c r="V16" i="1"/>
  <c r="U16" i="1"/>
  <c r="T16" i="1"/>
  <c r="S16" i="1"/>
  <c r="R16" i="1"/>
  <c r="Q16" i="1"/>
  <c r="AA15" i="1"/>
  <c r="Z15" i="1"/>
  <c r="Y15" i="1"/>
  <c r="X15" i="1"/>
  <c r="W15" i="1"/>
  <c r="V15" i="1"/>
  <c r="U15" i="1"/>
  <c r="T15" i="1"/>
  <c r="S15" i="1"/>
  <c r="R15" i="1"/>
  <c r="Q15" i="1"/>
  <c r="AA14" i="1"/>
  <c r="Z14" i="1"/>
  <c r="Y14" i="1"/>
  <c r="X14" i="1"/>
  <c r="W14" i="1"/>
  <c r="V14" i="1"/>
  <c r="U14" i="1"/>
  <c r="T14" i="1"/>
  <c r="S14" i="1"/>
  <c r="R14" i="1"/>
  <c r="Q14" i="1"/>
  <c r="AA13" i="1"/>
  <c r="Z13" i="1"/>
  <c r="Y13" i="1"/>
  <c r="X13" i="1"/>
  <c r="W13" i="1"/>
  <c r="V13" i="1"/>
  <c r="U13" i="1"/>
  <c r="T13" i="1"/>
  <c r="S13" i="1"/>
  <c r="R13" i="1"/>
  <c r="Q13"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E15" i="1"/>
  <c r="L39" i="2" l="1"/>
  <c r="AB36" i="1"/>
  <c r="AB39" i="1"/>
  <c r="AB37" i="1"/>
  <c r="AB40" i="1"/>
  <c r="AB34" i="1"/>
  <c r="AB35" i="1"/>
  <c r="AB38" i="1"/>
  <c r="AB15" i="1"/>
  <c r="Y62" i="3"/>
  <c r="O11" i="2" l="1"/>
  <c r="H10" i="2"/>
  <c r="K10" i="2" s="1"/>
  <c r="G10" i="2"/>
  <c r="J10" i="2" s="1"/>
  <c r="F10" i="2"/>
  <c r="I10" i="2" s="1"/>
  <c r="O35" i="2"/>
  <c r="K35" i="2"/>
  <c r="J35" i="2"/>
  <c r="I35" i="2"/>
  <c r="O34" i="2"/>
  <c r="K34" i="2"/>
  <c r="J34" i="2"/>
  <c r="I34" i="2"/>
  <c r="O33" i="2"/>
  <c r="K33" i="2"/>
  <c r="J33" i="2"/>
  <c r="I33" i="2"/>
  <c r="O32" i="2"/>
  <c r="K32" i="2"/>
  <c r="J32" i="2"/>
  <c r="I32" i="2"/>
  <c r="O31" i="2"/>
  <c r="K31" i="2"/>
  <c r="J31" i="2"/>
  <c r="I31" i="2"/>
  <c r="O30" i="2"/>
  <c r="K30" i="2"/>
  <c r="J30" i="2"/>
  <c r="I30" i="2"/>
  <c r="O29" i="2"/>
  <c r="K29" i="2"/>
  <c r="J29" i="2"/>
  <c r="I29" i="2"/>
  <c r="O28" i="2"/>
  <c r="K28" i="2"/>
  <c r="J28" i="2"/>
  <c r="I28" i="2"/>
  <c r="O27" i="2"/>
  <c r="K27" i="2"/>
  <c r="J27" i="2"/>
  <c r="I27" i="2"/>
  <c r="O26" i="2"/>
  <c r="K26" i="2"/>
  <c r="J26" i="2"/>
  <c r="I26" i="2"/>
  <c r="O25" i="2"/>
  <c r="K25" i="2"/>
  <c r="J25" i="2"/>
  <c r="I25" i="2"/>
  <c r="O24" i="2"/>
  <c r="K24" i="2"/>
  <c r="J24" i="2"/>
  <c r="I24" i="2"/>
  <c r="O23" i="2"/>
  <c r="K23" i="2"/>
  <c r="J23" i="2"/>
  <c r="I23" i="2"/>
  <c r="O22" i="2"/>
  <c r="K22" i="2"/>
  <c r="J22" i="2"/>
  <c r="I22" i="2"/>
  <c r="O21" i="2"/>
  <c r="K21" i="2"/>
  <c r="J21" i="2"/>
  <c r="I21" i="2"/>
  <c r="O20" i="2"/>
  <c r="K20" i="2"/>
  <c r="J20" i="2"/>
  <c r="I20" i="2"/>
  <c r="O19" i="2"/>
  <c r="K19" i="2"/>
  <c r="J19" i="2"/>
  <c r="I19" i="2"/>
  <c r="O18" i="2"/>
  <c r="K18" i="2"/>
  <c r="J18" i="2"/>
  <c r="I18" i="2"/>
  <c r="O17" i="2"/>
  <c r="K17" i="2"/>
  <c r="J17" i="2"/>
  <c r="I17" i="2"/>
  <c r="L17" i="2" s="1"/>
  <c r="O16" i="2"/>
  <c r="K16" i="2"/>
  <c r="J16" i="2"/>
  <c r="I16" i="2"/>
  <c r="O15" i="2"/>
  <c r="K15" i="2"/>
  <c r="J15" i="2"/>
  <c r="I15" i="2"/>
  <c r="L15" i="2" s="1"/>
  <c r="O14" i="2"/>
  <c r="K14" i="2"/>
  <c r="J14" i="2"/>
  <c r="I14" i="2"/>
  <c r="O13" i="2"/>
  <c r="K13" i="2"/>
  <c r="J13" i="2"/>
  <c r="I13" i="2"/>
  <c r="O12" i="2"/>
  <c r="K12" i="2"/>
  <c r="J12" i="2"/>
  <c r="I12" i="2"/>
  <c r="K11" i="2"/>
  <c r="J11" i="2"/>
  <c r="I11" i="2"/>
  <c r="L19" i="2" l="1"/>
  <c r="G49" i="2"/>
  <c r="G47" i="2"/>
  <c r="L21" i="2"/>
  <c r="L29" i="2"/>
  <c r="L13" i="2"/>
  <c r="L12" i="2"/>
  <c r="L14" i="2"/>
  <c r="L16" i="2"/>
  <c r="L18" i="2"/>
  <c r="L20" i="2"/>
  <c r="L22" i="2"/>
  <c r="L24" i="2"/>
  <c r="L26" i="2"/>
  <c r="L28" i="2"/>
  <c r="L30" i="2"/>
  <c r="L32" i="2"/>
  <c r="L34" i="2"/>
  <c r="L23" i="2"/>
  <c r="L25" i="2"/>
  <c r="L27" i="2"/>
  <c r="L31" i="2"/>
  <c r="L33" i="2"/>
  <c r="L35" i="2"/>
  <c r="L11" i="2"/>
  <c r="AE32" i="1"/>
  <c r="AE31" i="1"/>
  <c r="AE30" i="1"/>
  <c r="AE29" i="1"/>
  <c r="AE28" i="1"/>
  <c r="AE27" i="1"/>
  <c r="AE26" i="1"/>
  <c r="AE25" i="1"/>
  <c r="AE24" i="1"/>
  <c r="AE23" i="1"/>
  <c r="AE22" i="1"/>
  <c r="AE21" i="1"/>
  <c r="AE20" i="1"/>
  <c r="AE19" i="1"/>
  <c r="AE18" i="1"/>
  <c r="AE17" i="1"/>
  <c r="AE16" i="1"/>
  <c r="AE14" i="1"/>
  <c r="AE13" i="1"/>
  <c r="AE12" i="1"/>
  <c r="AE11" i="1"/>
  <c r="AA12" i="1"/>
  <c r="Z12" i="1"/>
  <c r="Y12" i="1"/>
  <c r="X12" i="1"/>
  <c r="W12" i="1"/>
  <c r="V12" i="1"/>
  <c r="U12" i="1"/>
  <c r="T12" i="1"/>
  <c r="S12" i="1"/>
  <c r="R12" i="1"/>
  <c r="Q12" i="1"/>
  <c r="AA11" i="1"/>
  <c r="Z11" i="1"/>
  <c r="Y11" i="1"/>
  <c r="X11" i="1"/>
  <c r="W11" i="1"/>
  <c r="V11" i="1"/>
  <c r="U11" i="1"/>
  <c r="T11" i="1"/>
  <c r="S11" i="1"/>
  <c r="R11" i="1"/>
  <c r="Q11" i="1"/>
  <c r="G45" i="2" l="1"/>
  <c r="AB17" i="1"/>
  <c r="AB25" i="1"/>
  <c r="AB20" i="1"/>
  <c r="AB28" i="1"/>
  <c r="AB23" i="1"/>
  <c r="AB31" i="1"/>
  <c r="AB33" i="1"/>
  <c r="AB21" i="1"/>
  <c r="AB29" i="1"/>
  <c r="AB16" i="1"/>
  <c r="AB18" i="1"/>
  <c r="AB24" i="1"/>
  <c r="AB26" i="1"/>
  <c r="AB32" i="1"/>
  <c r="AB19" i="1"/>
  <c r="AB27" i="1"/>
  <c r="AB22" i="1"/>
  <c r="AB30" i="1"/>
  <c r="AB12" i="1"/>
  <c r="AB13" i="1"/>
  <c r="AB14" i="1"/>
  <c r="AB11" i="1"/>
</calcChain>
</file>

<file path=xl/sharedStrings.xml><?xml version="1.0" encoding="utf-8"?>
<sst xmlns="http://schemas.openxmlformats.org/spreadsheetml/2006/main" count="878" uniqueCount="166">
  <si>
    <t>4月</t>
    <rPh sb="1" eb="2">
      <t>ガツ</t>
    </rPh>
    <phoneticPr fontId="2"/>
  </si>
  <si>
    <t>5月</t>
    <rPh sb="1" eb="2">
      <t>ガツ</t>
    </rPh>
    <phoneticPr fontId="2"/>
  </si>
  <si>
    <t>6月</t>
    <rPh sb="1" eb="2">
      <t>ガツ</t>
    </rPh>
    <phoneticPr fontId="2"/>
  </si>
  <si>
    <t>7月</t>
    <rPh sb="1" eb="2">
      <t>ガツ</t>
    </rPh>
    <phoneticPr fontId="2"/>
  </si>
  <si>
    <t>8月</t>
  </si>
  <si>
    <t>9月</t>
  </si>
  <si>
    <t>10月</t>
  </si>
  <si>
    <t>11月</t>
  </si>
  <si>
    <t>12月</t>
  </si>
  <si>
    <t>1月</t>
  </si>
  <si>
    <t>2月</t>
  </si>
  <si>
    <t>職員名</t>
    <phoneticPr fontId="2"/>
  </si>
  <si>
    <t>勤務形態</t>
    <rPh sb="0" eb="4">
      <t>キンムケイタイ</t>
    </rPh>
    <phoneticPr fontId="2"/>
  </si>
  <si>
    <t>勤続年数</t>
    <rPh sb="0" eb="4">
      <t>キンゾクネンスウ</t>
    </rPh>
    <phoneticPr fontId="2"/>
  </si>
  <si>
    <t>サービス提供体制強化加算の算定に係る職員割合算定用シート</t>
    <rPh sb="4" eb="12">
      <t>テイキョウタイセイキョウカカサン</t>
    </rPh>
    <rPh sb="13" eb="15">
      <t>サンテイ</t>
    </rPh>
    <rPh sb="16" eb="17">
      <t>カカ</t>
    </rPh>
    <rPh sb="18" eb="20">
      <t>ショクイン</t>
    </rPh>
    <rPh sb="20" eb="22">
      <t>ワリアイ</t>
    </rPh>
    <rPh sb="22" eb="25">
      <t>サンテイヨウ</t>
    </rPh>
    <phoneticPr fontId="2"/>
  </si>
  <si>
    <t>勤務時間</t>
    <rPh sb="0" eb="2">
      <t>キンム</t>
    </rPh>
    <rPh sb="2" eb="4">
      <t>ジカン</t>
    </rPh>
    <phoneticPr fontId="2"/>
  </si>
  <si>
    <t>※就業規則の範囲内で勤務した時間数の最大値を記入してください。</t>
    <rPh sb="1" eb="5">
      <t>シュウギョウキソク</t>
    </rPh>
    <rPh sb="6" eb="9">
      <t>ハンイナイ</t>
    </rPh>
    <rPh sb="10" eb="12">
      <t>キンム</t>
    </rPh>
    <rPh sb="14" eb="17">
      <t>ジカンスウ</t>
    </rPh>
    <rPh sb="18" eb="21">
      <t>サイダイチ</t>
    </rPh>
    <rPh sb="22" eb="24">
      <t>キニュウ</t>
    </rPh>
    <phoneticPr fontId="2"/>
  </si>
  <si>
    <t>算定基準</t>
    <rPh sb="0" eb="4">
      <t>サンテイキジュン</t>
    </rPh>
    <phoneticPr fontId="2"/>
  </si>
  <si>
    <t>常勤
換算</t>
    <rPh sb="0" eb="2">
      <t>ジョウキン</t>
    </rPh>
    <rPh sb="3" eb="5">
      <t>カンサン</t>
    </rPh>
    <phoneticPr fontId="2"/>
  </si>
  <si>
    <t>当該法人で勤務を始めた日</t>
    <rPh sb="0" eb="2">
      <t>トウガイ</t>
    </rPh>
    <rPh sb="2" eb="4">
      <t>ホウジン</t>
    </rPh>
    <rPh sb="5" eb="7">
      <t>キンム</t>
    </rPh>
    <rPh sb="8" eb="9">
      <t>ハジ</t>
    </rPh>
    <rPh sb="11" eb="12">
      <t>ヒ</t>
    </rPh>
    <phoneticPr fontId="2"/>
  </si>
  <si>
    <t>※常勤職員の場合は有給や出張等があった場合でも、1ヶ月を超えない場合は出勤したものとみなして記入してください。</t>
    <rPh sb="1" eb="3">
      <t>ジョウキン</t>
    </rPh>
    <rPh sb="3" eb="5">
      <t>ショクイン</t>
    </rPh>
    <rPh sb="6" eb="8">
      <t>バアイ</t>
    </rPh>
    <rPh sb="9" eb="11">
      <t>ユウキュウ</t>
    </rPh>
    <rPh sb="12" eb="14">
      <t>シュッチョウ</t>
    </rPh>
    <rPh sb="14" eb="15">
      <t>ナド</t>
    </rPh>
    <rPh sb="19" eb="21">
      <t>バアイ</t>
    </rPh>
    <rPh sb="26" eb="27">
      <t>ゲツ</t>
    </rPh>
    <rPh sb="28" eb="29">
      <t>コ</t>
    </rPh>
    <rPh sb="32" eb="34">
      <t>バアイ</t>
    </rPh>
    <rPh sb="35" eb="37">
      <t>シュッキン</t>
    </rPh>
    <rPh sb="46" eb="48">
      <t>キニュウ</t>
    </rPh>
    <phoneticPr fontId="2"/>
  </si>
  <si>
    <t>①当該事業所で常勤職員が1ヶ月に勤務する総時間をご記入ください。</t>
    <rPh sb="1" eb="6">
      <t>トウガイジギョウショ</t>
    </rPh>
    <rPh sb="7" eb="11">
      <t>ジョウキンショクイン</t>
    </rPh>
    <rPh sb="14" eb="15">
      <t>ゲツ</t>
    </rPh>
    <rPh sb="16" eb="18">
      <t>キンム</t>
    </rPh>
    <rPh sb="20" eb="21">
      <t>ソウ</t>
    </rPh>
    <rPh sb="21" eb="23">
      <t>ジカン</t>
    </rPh>
    <rPh sb="25" eb="27">
      <t>キニュウ</t>
    </rPh>
    <phoneticPr fontId="2"/>
  </si>
  <si>
    <t>①</t>
    <phoneticPr fontId="2"/>
  </si>
  <si>
    <t>②</t>
    <phoneticPr fontId="2"/>
  </si>
  <si>
    <t>③</t>
    <phoneticPr fontId="2"/>
  </si>
  <si>
    <t>④</t>
    <phoneticPr fontId="2"/>
  </si>
  <si>
    <t>⑤</t>
    <phoneticPr fontId="2"/>
  </si>
  <si>
    <t>対象月</t>
    <rPh sb="0" eb="2">
      <t>タイショウ</t>
    </rPh>
    <rPh sb="2" eb="3">
      <t>ツキ</t>
    </rPh>
    <phoneticPr fontId="2"/>
  </si>
  <si>
    <t>勤務時間</t>
    <rPh sb="0" eb="4">
      <t>キンムジカン</t>
    </rPh>
    <phoneticPr fontId="2"/>
  </si>
  <si>
    <t>（別紙14）</t>
    <phoneticPr fontId="8"/>
  </si>
  <si>
    <t>令和</t>
    <rPh sb="0" eb="2">
      <t>レイワ</t>
    </rPh>
    <phoneticPr fontId="8"/>
  </si>
  <si>
    <t>年</t>
    <rPh sb="0" eb="1">
      <t>ネン</t>
    </rPh>
    <phoneticPr fontId="8"/>
  </si>
  <si>
    <t>月</t>
    <rPh sb="0" eb="1">
      <t>ゲツ</t>
    </rPh>
    <phoneticPr fontId="8"/>
  </si>
  <si>
    <t>日</t>
    <rPh sb="0" eb="1">
      <t>ニチ</t>
    </rPh>
    <phoneticPr fontId="8"/>
  </si>
  <si>
    <t>サービス提供体制強化加算に関する届出書</t>
    <rPh sb="4" eb="6">
      <t>テイキョウ</t>
    </rPh>
    <rPh sb="6" eb="8">
      <t>タイセイ</t>
    </rPh>
    <rPh sb="8" eb="10">
      <t>キョウカ</t>
    </rPh>
    <rPh sb="10" eb="12">
      <t>カサン</t>
    </rPh>
    <rPh sb="13" eb="14">
      <t>カン</t>
    </rPh>
    <rPh sb="16" eb="19">
      <t>トドケデショ</t>
    </rPh>
    <phoneticPr fontId="8"/>
  </si>
  <si>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8"/>
  </si>
  <si>
    <t>1　事 業 所 名</t>
    <phoneticPr fontId="8"/>
  </si>
  <si>
    <t>2　異 動 区 分</t>
    <rPh sb="2" eb="3">
      <t>イ</t>
    </rPh>
    <rPh sb="4" eb="5">
      <t>ドウ</t>
    </rPh>
    <rPh sb="6" eb="7">
      <t>ク</t>
    </rPh>
    <rPh sb="8" eb="9">
      <t>ブン</t>
    </rPh>
    <phoneticPr fontId="8"/>
  </si>
  <si>
    <t>□</t>
  </si>
  <si>
    <t>1　新規</t>
    <phoneticPr fontId="8"/>
  </si>
  <si>
    <t>2　変更</t>
    <phoneticPr fontId="8"/>
  </si>
  <si>
    <t>3　終了</t>
    <phoneticPr fontId="8"/>
  </si>
  <si>
    <t>3　施 設 種 別</t>
    <rPh sb="2" eb="3">
      <t>シ</t>
    </rPh>
    <rPh sb="4" eb="5">
      <t>セツ</t>
    </rPh>
    <rPh sb="6" eb="7">
      <t>シュ</t>
    </rPh>
    <rPh sb="8" eb="9">
      <t>ベツ</t>
    </rPh>
    <phoneticPr fontId="8"/>
  </si>
  <si>
    <t>1　（介護予防）訪問入浴介護</t>
    <rPh sb="3" eb="5">
      <t>カイゴ</t>
    </rPh>
    <rPh sb="5" eb="7">
      <t>ヨボウ</t>
    </rPh>
    <rPh sb="8" eb="10">
      <t>ホウモン</t>
    </rPh>
    <rPh sb="10" eb="12">
      <t>ニュウヨク</t>
    </rPh>
    <rPh sb="12" eb="14">
      <t>カイゴ</t>
    </rPh>
    <phoneticPr fontId="8"/>
  </si>
  <si>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8"/>
  </si>
  <si>
    <t>3　夜間対応型訪問介護</t>
    <rPh sb="2" eb="4">
      <t>ヤカン</t>
    </rPh>
    <rPh sb="4" eb="7">
      <t>タイオウガタ</t>
    </rPh>
    <rPh sb="7" eb="9">
      <t>ホウモン</t>
    </rPh>
    <rPh sb="9" eb="11">
      <t>カイゴ</t>
    </rPh>
    <phoneticPr fontId="8"/>
  </si>
  <si>
    <t>4　届 出 項 目</t>
    <rPh sb="2" eb="3">
      <t>トド</t>
    </rPh>
    <rPh sb="4" eb="5">
      <t>デ</t>
    </rPh>
    <rPh sb="6" eb="7">
      <t>コウ</t>
    </rPh>
    <rPh sb="8" eb="9">
      <t>メ</t>
    </rPh>
    <phoneticPr fontId="8"/>
  </si>
  <si>
    <t>1 サービス提供体制強化加算（Ⅰ）</t>
    <rPh sb="6" eb="8">
      <t>テイキョウ</t>
    </rPh>
    <rPh sb="8" eb="10">
      <t>タイセイ</t>
    </rPh>
    <rPh sb="10" eb="12">
      <t>キョウカ</t>
    </rPh>
    <rPh sb="12" eb="14">
      <t>カサン</t>
    </rPh>
    <phoneticPr fontId="8"/>
  </si>
  <si>
    <t>2 サービス提供体制強化加算（Ⅱ）</t>
    <rPh sb="6" eb="8">
      <t>テイキョウ</t>
    </rPh>
    <rPh sb="8" eb="10">
      <t>タイセイ</t>
    </rPh>
    <rPh sb="10" eb="12">
      <t>キョウカ</t>
    </rPh>
    <rPh sb="12" eb="14">
      <t>カサン</t>
    </rPh>
    <phoneticPr fontId="8"/>
  </si>
  <si>
    <t>3 サービス提供体制強化加算（Ⅲ）</t>
    <rPh sb="6" eb="8">
      <t>テイキョウ</t>
    </rPh>
    <rPh sb="8" eb="10">
      <t>タイセイ</t>
    </rPh>
    <rPh sb="10" eb="12">
      <t>キョウカ</t>
    </rPh>
    <rPh sb="12" eb="14">
      <t>カサン</t>
    </rPh>
    <phoneticPr fontId="8"/>
  </si>
  <si>
    <t>5　研修等に
     関する状況</t>
    <rPh sb="2" eb="5">
      <t>ケンシュウトウ</t>
    </rPh>
    <rPh sb="12" eb="13">
      <t>カン</t>
    </rPh>
    <rPh sb="15" eb="17">
      <t>ジョウキョウ</t>
    </rPh>
    <phoneticPr fontId="8"/>
  </si>
  <si>
    <t>有</t>
    <rPh sb="0" eb="1">
      <t>ア</t>
    </rPh>
    <phoneticPr fontId="8"/>
  </si>
  <si>
    <t>・</t>
    <phoneticPr fontId="8"/>
  </si>
  <si>
    <t>無</t>
    <rPh sb="0" eb="1">
      <t>ナ</t>
    </rPh>
    <phoneticPr fontId="8"/>
  </si>
  <si>
    <t>①　研修計画を作成し、当該計画に従い、研修（外部における研修を
　含む）を実施又は実施を予定していること。</t>
    <phoneticPr fontId="8"/>
  </si>
  <si>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8"/>
  </si>
  <si>
    <t>③　健康診断等を定期的に実施すること。</t>
    <rPh sb="2" eb="4">
      <t>ケンコウ</t>
    </rPh>
    <rPh sb="4" eb="6">
      <t>シンダン</t>
    </rPh>
    <rPh sb="6" eb="7">
      <t>トウ</t>
    </rPh>
    <rPh sb="8" eb="11">
      <t>テイキテキ</t>
    </rPh>
    <rPh sb="12" eb="14">
      <t>ジッシ</t>
    </rPh>
    <phoneticPr fontId="8"/>
  </si>
  <si>
    <t>6　介護職員等の状況</t>
    <rPh sb="2" eb="4">
      <t>カイゴ</t>
    </rPh>
    <rPh sb="4" eb="6">
      <t>ショクイン</t>
    </rPh>
    <rPh sb="6" eb="7">
      <t>トウ</t>
    </rPh>
    <rPh sb="8" eb="10">
      <t>ジョウキョウ</t>
    </rPh>
    <phoneticPr fontId="8"/>
  </si>
  <si>
    <t>（１）サービス提供体制強化加算（Ⅰ）</t>
    <rPh sb="7" eb="9">
      <t>テイキョウ</t>
    </rPh>
    <rPh sb="9" eb="11">
      <t>タイセイ</t>
    </rPh>
    <rPh sb="11" eb="13">
      <t>キョウカ</t>
    </rPh>
    <rPh sb="13" eb="15">
      <t>カサン</t>
    </rPh>
    <phoneticPr fontId="8"/>
  </si>
  <si>
    <t>介護福祉士等の
状況</t>
    <rPh sb="0" eb="2">
      <t>カイゴ</t>
    </rPh>
    <rPh sb="2" eb="5">
      <t>フクシシ</t>
    </rPh>
    <rPh sb="5" eb="6">
      <t>トウ</t>
    </rPh>
    <rPh sb="8" eb="10">
      <t>ジョウキョウ</t>
    </rPh>
    <phoneticPr fontId="8"/>
  </si>
  <si>
    <t>①に占める②の割合が60％以上</t>
    <rPh sb="2" eb="3">
      <t>シ</t>
    </rPh>
    <rPh sb="7" eb="9">
      <t>ワリアイ</t>
    </rPh>
    <rPh sb="13" eb="15">
      <t>イジョウ</t>
    </rPh>
    <phoneticPr fontId="8"/>
  </si>
  <si>
    <t>①</t>
    <phoneticPr fontId="8"/>
  </si>
  <si>
    <t>介護職員の総数（常勤換算）</t>
    <rPh sb="0" eb="2">
      <t>カイゴ</t>
    </rPh>
    <rPh sb="2" eb="4">
      <t>ショクイン</t>
    </rPh>
    <rPh sb="5" eb="7">
      <t>ソウスウ</t>
    </rPh>
    <rPh sb="8" eb="10">
      <t>ジョウキン</t>
    </rPh>
    <rPh sb="10" eb="12">
      <t>カンサン</t>
    </rPh>
    <phoneticPr fontId="8"/>
  </si>
  <si>
    <t>人</t>
    <rPh sb="0" eb="1">
      <t>ニン</t>
    </rPh>
    <phoneticPr fontId="8"/>
  </si>
  <si>
    <t>②</t>
    <phoneticPr fontId="8"/>
  </si>
  <si>
    <t>①のうち介護福祉士の総数（常勤換算）</t>
    <rPh sb="4" eb="6">
      <t>カイゴ</t>
    </rPh>
    <rPh sb="6" eb="9">
      <t>フクシシ</t>
    </rPh>
    <rPh sb="10" eb="12">
      <t>ソウスウ</t>
    </rPh>
    <rPh sb="13" eb="15">
      <t>ジョウキン</t>
    </rPh>
    <rPh sb="15" eb="17">
      <t>カンサン</t>
    </rPh>
    <phoneticPr fontId="8"/>
  </si>
  <si>
    <t>又は</t>
    <rPh sb="0" eb="1">
      <t>マタ</t>
    </rPh>
    <phoneticPr fontId="8"/>
  </si>
  <si>
    <t>①に占める③の割合が25％以上</t>
    <rPh sb="2" eb="3">
      <t>シ</t>
    </rPh>
    <rPh sb="7" eb="9">
      <t>ワリアイ</t>
    </rPh>
    <rPh sb="13" eb="15">
      <t>イジョウ</t>
    </rPh>
    <phoneticPr fontId="8"/>
  </si>
  <si>
    <t>③</t>
    <phoneticPr fontId="8"/>
  </si>
  <si>
    <t>①のうち勤続年数10年以上の介護福祉士の総数（常勤換算）</t>
    <rPh sb="4" eb="6">
      <t>キンゾク</t>
    </rPh>
    <rPh sb="6" eb="8">
      <t>ネンスウ</t>
    </rPh>
    <rPh sb="10" eb="13">
      <t>ネンイジョウ</t>
    </rPh>
    <rPh sb="14" eb="16">
      <t>カイゴ</t>
    </rPh>
    <rPh sb="16" eb="19">
      <t>フクシシ</t>
    </rPh>
    <phoneticPr fontId="8"/>
  </si>
  <si>
    <t>（２）サービス提供体制強化加算（Ⅱ）</t>
    <rPh sb="7" eb="9">
      <t>テイキョウ</t>
    </rPh>
    <rPh sb="9" eb="11">
      <t>タイセイ</t>
    </rPh>
    <rPh sb="11" eb="13">
      <t>キョウカ</t>
    </rPh>
    <rPh sb="13" eb="15">
      <t>カサン</t>
    </rPh>
    <phoneticPr fontId="8"/>
  </si>
  <si>
    <t>①に占める②の割合が40％以上</t>
    <rPh sb="2" eb="3">
      <t>シ</t>
    </rPh>
    <rPh sb="7" eb="9">
      <t>ワリアイ</t>
    </rPh>
    <rPh sb="13" eb="15">
      <t>イジョウ</t>
    </rPh>
    <phoneticPr fontId="8"/>
  </si>
  <si>
    <t>①に占める③の割合が60％以上</t>
    <rPh sb="2" eb="3">
      <t>シ</t>
    </rPh>
    <rPh sb="7" eb="9">
      <t>ワリアイ</t>
    </rPh>
    <rPh sb="13" eb="15">
      <t>イジョウ</t>
    </rPh>
    <phoneticPr fontId="8"/>
  </si>
  <si>
    <t>①のうち介護福祉士、実務者研修修了者等の総数（常勤換算）</t>
    <rPh sb="18" eb="19">
      <t>トウ</t>
    </rPh>
    <phoneticPr fontId="8"/>
  </si>
  <si>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8"/>
  </si>
  <si>
    <t>　　※介護福祉士等の状況、常勤職員の状況、勤続年数の状況のうち、いずれか１つを満たすこと。</t>
    <phoneticPr fontId="8"/>
  </si>
  <si>
    <t>①に占める②の割合が30％以上</t>
    <rPh sb="2" eb="3">
      <t>シ</t>
    </rPh>
    <rPh sb="7" eb="9">
      <t>ワリアイ</t>
    </rPh>
    <rPh sb="13" eb="15">
      <t>イジョウ</t>
    </rPh>
    <phoneticPr fontId="8"/>
  </si>
  <si>
    <t>①に占める③の割合が50％以上</t>
    <rPh sb="2" eb="3">
      <t>シ</t>
    </rPh>
    <rPh sb="7" eb="9">
      <t>ワリアイ</t>
    </rPh>
    <rPh sb="13" eb="15">
      <t>イジョウ</t>
    </rPh>
    <phoneticPr fontId="8"/>
  </si>
  <si>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8"/>
  </si>
  <si>
    <t>従業者の総数（常勤換算）</t>
    <rPh sb="0" eb="3">
      <t>ジュウギョウシャ</t>
    </rPh>
    <rPh sb="4" eb="6">
      <t>ソウスウ</t>
    </rPh>
    <rPh sb="7" eb="9">
      <t>ジョウキン</t>
    </rPh>
    <rPh sb="9" eb="11">
      <t>カンサン</t>
    </rPh>
    <phoneticPr fontId="8"/>
  </si>
  <si>
    <t>①のうち常勤の者の総数（常勤換算）</t>
    <rPh sb="4" eb="6">
      <t>ジョウキン</t>
    </rPh>
    <phoneticPr fontId="8"/>
  </si>
  <si>
    <t>勤続年数の状況</t>
    <rPh sb="0" eb="2">
      <t>キンゾク</t>
    </rPh>
    <rPh sb="2" eb="4">
      <t>ネンスウ</t>
    </rPh>
    <rPh sb="5" eb="7">
      <t>ジョウキョウ</t>
    </rPh>
    <phoneticPr fontId="8"/>
  </si>
  <si>
    <t>①のうち勤続年数７年以上の者の総数
　（常勤換算）</t>
    <phoneticPr fontId="8"/>
  </si>
  <si>
    <t>備考１</t>
    <rPh sb="0" eb="2">
      <t>ビコウ</t>
    </rPh>
    <phoneticPr fontId="8"/>
  </si>
  <si>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8"/>
  </si>
  <si>
    <t>備考２</t>
    <phoneticPr fontId="8"/>
  </si>
  <si>
    <t>「実務者研修修了者等」には「旧介護職員基礎研修課程修了者」を含む。</t>
    <rPh sb="1" eb="4">
      <t>ジツムシャ</t>
    </rPh>
    <rPh sb="4" eb="6">
      <t>ケンシュウ</t>
    </rPh>
    <rPh sb="6" eb="9">
      <t>シュウリョウシャ</t>
    </rPh>
    <rPh sb="9" eb="10">
      <t>トウ</t>
    </rPh>
    <rPh sb="30" eb="31">
      <t>フク</t>
    </rPh>
    <phoneticPr fontId="8"/>
  </si>
  <si>
    <t>備考３</t>
    <phoneticPr fontId="8"/>
  </si>
  <si>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8"/>
  </si>
  <si>
    <t>（別紙１4－３）</t>
    <phoneticPr fontId="8"/>
  </si>
  <si>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8"/>
  </si>
  <si>
    <t>1　通所介護</t>
    <rPh sb="2" eb="4">
      <t>ツウショ</t>
    </rPh>
    <rPh sb="4" eb="6">
      <t>カイゴ</t>
    </rPh>
    <phoneticPr fontId="8"/>
  </si>
  <si>
    <t>2　（介護予防）通所リハビリテーション</t>
    <rPh sb="3" eb="5">
      <t>カイゴ</t>
    </rPh>
    <rPh sb="5" eb="7">
      <t>ヨボウ</t>
    </rPh>
    <rPh sb="8" eb="10">
      <t>ツウショ</t>
    </rPh>
    <phoneticPr fontId="8"/>
  </si>
  <si>
    <t>3　地域密着型通所介護</t>
    <rPh sb="2" eb="4">
      <t>チイキ</t>
    </rPh>
    <rPh sb="4" eb="7">
      <t>ミッチャクガタ</t>
    </rPh>
    <rPh sb="7" eb="9">
      <t>ツウショ</t>
    </rPh>
    <rPh sb="9" eb="11">
      <t>カイゴ</t>
    </rPh>
    <phoneticPr fontId="8"/>
  </si>
  <si>
    <t>3　（介護予防）認知症対応型通所介護</t>
    <rPh sb="3" eb="5">
      <t>カイゴ</t>
    </rPh>
    <rPh sb="5" eb="7">
      <t>ヨボウ</t>
    </rPh>
    <rPh sb="8" eb="11">
      <t>ニンチショウ</t>
    </rPh>
    <rPh sb="11" eb="14">
      <t>タイオウガタ</t>
    </rPh>
    <rPh sb="14" eb="16">
      <t>ツウショ</t>
    </rPh>
    <rPh sb="16" eb="18">
      <t>カイゴ</t>
    </rPh>
    <phoneticPr fontId="8"/>
  </si>
  <si>
    <t>5　介護職員等の状況</t>
    <rPh sb="2" eb="4">
      <t>カイゴ</t>
    </rPh>
    <rPh sb="4" eb="6">
      <t>ショクイン</t>
    </rPh>
    <rPh sb="6" eb="7">
      <t>トウ</t>
    </rPh>
    <rPh sb="8" eb="10">
      <t>ジョウキョウ</t>
    </rPh>
    <phoneticPr fontId="8"/>
  </si>
  <si>
    <t>①に占める②の割合が70％以上</t>
    <rPh sb="2" eb="3">
      <t>シ</t>
    </rPh>
    <rPh sb="7" eb="9">
      <t>ワリアイ</t>
    </rPh>
    <rPh sb="13" eb="15">
      <t>イジョウ</t>
    </rPh>
    <phoneticPr fontId="8"/>
  </si>
  <si>
    <t>①に占める②の割合が50％以上</t>
    <rPh sb="2" eb="3">
      <t>シ</t>
    </rPh>
    <rPh sb="7" eb="9">
      <t>ワリアイ</t>
    </rPh>
    <rPh sb="13" eb="15">
      <t>イジョウ</t>
    </rPh>
    <phoneticPr fontId="8"/>
  </si>
  <si>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8"/>
  </si>
  <si>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8"/>
  </si>
  <si>
    <t>①のうち勤続年数７年以上の者の総数（常勤換算）</t>
    <phoneticPr fontId="8"/>
  </si>
  <si>
    <t>備考</t>
    <rPh sb="0" eb="2">
      <t>ビコウ</t>
    </rPh>
    <phoneticPr fontId="8"/>
  </si>
  <si>
    <t>要件を満たすことが分かる根拠書類を準備し、指定権者からの求めがあった場合には、速やかに提出すること。</t>
    <phoneticPr fontId="8"/>
  </si>
  <si>
    <t>（別紙１4－４）</t>
    <phoneticPr fontId="8"/>
  </si>
  <si>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8"/>
  </si>
  <si>
    <t>1（介護予防）短期入所生活介護（</t>
    <rPh sb="2" eb="4">
      <t>カイゴ</t>
    </rPh>
    <rPh sb="4" eb="6">
      <t>ヨボウ</t>
    </rPh>
    <rPh sb="7" eb="9">
      <t>タンキ</t>
    </rPh>
    <rPh sb="9" eb="11">
      <t>ニュウショ</t>
    </rPh>
    <rPh sb="11" eb="13">
      <t>セイカツ</t>
    </rPh>
    <rPh sb="13" eb="15">
      <t>カイゴ</t>
    </rPh>
    <phoneticPr fontId="8"/>
  </si>
  <si>
    <t>ア 単独型</t>
    <rPh sb="2" eb="5">
      <t>タンドクガタ</t>
    </rPh>
    <phoneticPr fontId="8"/>
  </si>
  <si>
    <t>イ 併設型</t>
    <rPh sb="2" eb="4">
      <t>ヘイセツ</t>
    </rPh>
    <rPh sb="4" eb="5">
      <t>ガタ</t>
    </rPh>
    <phoneticPr fontId="8"/>
  </si>
  <si>
    <t>ウ 空床利用型）</t>
    <rPh sb="2" eb="4">
      <t>クウショウ</t>
    </rPh>
    <rPh sb="4" eb="6">
      <t>リヨウ</t>
    </rPh>
    <rPh sb="6" eb="7">
      <t>ガタ</t>
    </rPh>
    <phoneticPr fontId="8"/>
  </si>
  <si>
    <t>2（介護予防）短期入所療養介護</t>
    <rPh sb="2" eb="4">
      <t>カイゴ</t>
    </rPh>
    <rPh sb="4" eb="6">
      <t>ヨボウ</t>
    </rPh>
    <rPh sb="7" eb="9">
      <t>タンキ</t>
    </rPh>
    <rPh sb="9" eb="11">
      <t>ニュウショ</t>
    </rPh>
    <rPh sb="11" eb="13">
      <t>リョウヨウ</t>
    </rPh>
    <rPh sb="13" eb="15">
      <t>カイゴ</t>
    </rPh>
    <phoneticPr fontId="8"/>
  </si>
  <si>
    <t>3　介護老人福祉施設</t>
    <rPh sb="2" eb="4">
      <t>カイゴ</t>
    </rPh>
    <rPh sb="4" eb="6">
      <t>ロウジン</t>
    </rPh>
    <rPh sb="6" eb="8">
      <t>フクシ</t>
    </rPh>
    <rPh sb="8" eb="10">
      <t>シセツ</t>
    </rPh>
    <phoneticPr fontId="8"/>
  </si>
  <si>
    <t>4　地域密着型介護老人福祉施設</t>
    <rPh sb="2" eb="4">
      <t>チイキ</t>
    </rPh>
    <rPh sb="4" eb="7">
      <t>ミッチャクガタ</t>
    </rPh>
    <rPh sb="7" eb="9">
      <t>カイゴ</t>
    </rPh>
    <rPh sb="9" eb="11">
      <t>ロウジン</t>
    </rPh>
    <rPh sb="11" eb="13">
      <t>フクシ</t>
    </rPh>
    <rPh sb="13" eb="15">
      <t>シセツ</t>
    </rPh>
    <phoneticPr fontId="8"/>
  </si>
  <si>
    <t>5　介護老人保健施設</t>
    <rPh sb="2" eb="4">
      <t>カイゴ</t>
    </rPh>
    <rPh sb="4" eb="6">
      <t>ロウジン</t>
    </rPh>
    <rPh sb="6" eb="8">
      <t>ホケン</t>
    </rPh>
    <rPh sb="8" eb="10">
      <t>シセツ</t>
    </rPh>
    <phoneticPr fontId="8"/>
  </si>
  <si>
    <t>6　介護医療院</t>
    <rPh sb="2" eb="4">
      <t>カイゴ</t>
    </rPh>
    <rPh sb="4" eb="6">
      <t>イリョウ</t>
    </rPh>
    <rPh sb="6" eb="7">
      <t>イン</t>
    </rPh>
    <phoneticPr fontId="8"/>
  </si>
  <si>
    <t>①に占める②の割合が80％以上</t>
    <rPh sb="2" eb="3">
      <t>シ</t>
    </rPh>
    <rPh sb="7" eb="9">
      <t>ワリアイ</t>
    </rPh>
    <rPh sb="13" eb="15">
      <t>イジョウ</t>
    </rPh>
    <phoneticPr fontId="8"/>
  </si>
  <si>
    <t>①に占める③の割合が35％以上</t>
    <rPh sb="2" eb="3">
      <t>シ</t>
    </rPh>
    <rPh sb="7" eb="9">
      <t>ワリアイ</t>
    </rPh>
    <rPh sb="13" eb="15">
      <t>イジョウ</t>
    </rPh>
    <phoneticPr fontId="8"/>
  </si>
  <si>
    <t>サービスの質の向上に資する
取組の状況</t>
    <rPh sb="5" eb="6">
      <t>シツ</t>
    </rPh>
    <rPh sb="7" eb="9">
      <t>コウジョウ</t>
    </rPh>
    <rPh sb="10" eb="11">
      <t>シ</t>
    </rPh>
    <rPh sb="14" eb="15">
      <t>ト</t>
    </rPh>
    <rPh sb="15" eb="16">
      <t>ク</t>
    </rPh>
    <rPh sb="17" eb="19">
      <t>ジョウキョウ</t>
    </rPh>
    <phoneticPr fontId="8"/>
  </si>
  <si>
    <t>　※（地域密着型）介護老人福祉施設、介護老人保健施設、介護医療院は記載</t>
    <rPh sb="33" eb="35">
      <t>キサイ</t>
    </rPh>
    <phoneticPr fontId="8"/>
  </si>
  <si>
    <t>　　　 ※介護福祉士等の状況、常勤職員の状況、勤続年数の状況のうち、いずれか１つを満たすこと。</t>
    <phoneticPr fontId="8"/>
  </si>
  <si>
    <t>常勤職員の
状況</t>
    <rPh sb="0" eb="2">
      <t>ジョウキン</t>
    </rPh>
    <rPh sb="2" eb="4">
      <t>ショクイン</t>
    </rPh>
    <rPh sb="6" eb="8">
      <t>ジョウキョウ</t>
    </rPh>
    <phoneticPr fontId="8"/>
  </si>
  <si>
    <t>①に占める②の割合が75％以上</t>
    <rPh sb="2" eb="3">
      <t>シ</t>
    </rPh>
    <rPh sb="7" eb="9">
      <t>ワリアイ</t>
    </rPh>
    <rPh sb="13" eb="15">
      <t>イジョウ</t>
    </rPh>
    <phoneticPr fontId="8"/>
  </si>
  <si>
    <t>看護・介護職員の総数（常勤換算）</t>
    <rPh sb="0" eb="2">
      <t>カンゴ</t>
    </rPh>
    <rPh sb="3" eb="5">
      <t>カイゴ</t>
    </rPh>
    <rPh sb="5" eb="7">
      <t>ショクイン</t>
    </rPh>
    <rPh sb="8" eb="10">
      <t>ソウスウ</t>
    </rPh>
    <rPh sb="11" eb="13">
      <t>ジョウキン</t>
    </rPh>
    <rPh sb="13" eb="15">
      <t>カンサン</t>
    </rPh>
    <phoneticPr fontId="8"/>
  </si>
  <si>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8"/>
  </si>
  <si>
    <t>備考２</t>
    <rPh sb="0" eb="2">
      <t>ビコウ</t>
    </rPh>
    <phoneticPr fontId="8"/>
  </si>
  <si>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8"/>
  </si>
  <si>
    <t>（別紙14－5）</t>
    <phoneticPr fontId="8"/>
  </si>
  <si>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8"/>
  </si>
  <si>
    <t>1（介護予防）小規模多機能型居宅介護</t>
    <rPh sb="2" eb="4">
      <t>カイゴ</t>
    </rPh>
    <rPh sb="4" eb="6">
      <t>ヨボウ</t>
    </rPh>
    <rPh sb="7" eb="10">
      <t>ショウキボ</t>
    </rPh>
    <rPh sb="10" eb="14">
      <t>タキノウガタ</t>
    </rPh>
    <rPh sb="14" eb="16">
      <t>キョタク</t>
    </rPh>
    <rPh sb="16" eb="18">
      <t>カイゴ</t>
    </rPh>
    <phoneticPr fontId="8"/>
  </si>
  <si>
    <t>2　看護小規模多機能型居宅介護</t>
    <rPh sb="2" eb="4">
      <t>カンゴ</t>
    </rPh>
    <rPh sb="4" eb="7">
      <t>ショウキボ</t>
    </rPh>
    <rPh sb="7" eb="10">
      <t>タキノウ</t>
    </rPh>
    <rPh sb="10" eb="11">
      <t>ガタ</t>
    </rPh>
    <rPh sb="11" eb="13">
      <t>キョタク</t>
    </rPh>
    <rPh sb="13" eb="15">
      <t>カイゴ</t>
    </rPh>
    <phoneticPr fontId="8"/>
  </si>
  <si>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8"/>
  </si>
  <si>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8"/>
  </si>
  <si>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8"/>
  </si>
  <si>
    <t>従業者の総数（常勤換算）</t>
    <rPh sb="0" eb="3">
      <t>ジュウギョウシャ</t>
    </rPh>
    <rPh sb="2" eb="3">
      <t>モノ</t>
    </rPh>
    <rPh sb="4" eb="6">
      <t>ソウスウ</t>
    </rPh>
    <rPh sb="7" eb="9">
      <t>ジョウキン</t>
    </rPh>
    <rPh sb="9" eb="11">
      <t>カンサン</t>
    </rPh>
    <phoneticPr fontId="8"/>
  </si>
  <si>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8"/>
  </si>
  <si>
    <t>（別紙14－6）</t>
    <phoneticPr fontId="8"/>
  </si>
  <si>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8"/>
  </si>
  <si>
    <t>1　（介護予防）特定施設入居者生活介護</t>
    <phoneticPr fontId="8"/>
  </si>
  <si>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8"/>
  </si>
  <si>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8"/>
  </si>
  <si>
    <t>　※（介護予防）特定施設入居者生活介護、地域密着型特定施設入居者生活介護は記載</t>
    <rPh sb="37" eb="39">
      <t>キサイ</t>
    </rPh>
    <phoneticPr fontId="8"/>
  </si>
  <si>
    <t xml:space="preserve"> 　　※介護福祉士等の状況、常勤職員の状況、勤続年数の状況のうち、いずれか１つを満たすこと。</t>
    <phoneticPr fontId="8"/>
  </si>
  <si>
    <t>①のうち勤続年数７年以上の者の総数
（常勤換算）</t>
    <phoneticPr fontId="8"/>
  </si>
  <si>
    <t>（別紙14－7）</t>
    <phoneticPr fontId="8"/>
  </si>
  <si>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8"/>
  </si>
  <si>
    <t>3　届 出 項 目</t>
    <rPh sb="2" eb="3">
      <t>トド</t>
    </rPh>
    <rPh sb="4" eb="5">
      <t>デ</t>
    </rPh>
    <rPh sb="6" eb="7">
      <t>コウ</t>
    </rPh>
    <rPh sb="8" eb="9">
      <t>メ</t>
    </rPh>
    <phoneticPr fontId="8"/>
  </si>
  <si>
    <t>１　サービス提供体制強化加算（Ⅰ）</t>
    <phoneticPr fontId="8"/>
  </si>
  <si>
    <t>２　サービス提供体制強化加算（Ⅱ）</t>
    <phoneticPr fontId="8"/>
  </si>
  <si>
    <t>３　サービス提供体制強化加算（Ⅲ）</t>
    <phoneticPr fontId="8"/>
  </si>
  <si>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8"/>
  </si>
  <si>
    <t>サービス提供体制強化加算の算定に係る職員割合算定用シート（前年度実績が６ヶ月に満たない場合）</t>
    <rPh sb="4" eb="12">
      <t>テイキョウタイセイキョウカカサン</t>
    </rPh>
    <rPh sb="13" eb="15">
      <t>サンテイ</t>
    </rPh>
    <rPh sb="16" eb="17">
      <t>カカ</t>
    </rPh>
    <rPh sb="18" eb="20">
      <t>ショクイン</t>
    </rPh>
    <rPh sb="20" eb="22">
      <t>ワリアイ</t>
    </rPh>
    <rPh sb="22" eb="25">
      <t>サンテイヨウ</t>
    </rPh>
    <rPh sb="43" eb="45">
      <t>バアイ</t>
    </rPh>
    <phoneticPr fontId="2"/>
  </si>
  <si>
    <t>対象者数</t>
    <rPh sb="0" eb="3">
      <t>タイショウシャ</t>
    </rPh>
    <rPh sb="3" eb="4">
      <t>スウ</t>
    </rPh>
    <phoneticPr fontId="2"/>
  </si>
  <si>
    <t>基準日</t>
    <rPh sb="0" eb="3">
      <t>キジュンビ</t>
    </rPh>
    <phoneticPr fontId="2"/>
  </si>
  <si>
    <r>
      <t>②職員割合を算定する対象となる</t>
    </r>
    <r>
      <rPr>
        <sz val="11"/>
        <rFont val="Yu Gothic"/>
        <family val="3"/>
        <charset val="128"/>
        <scheme val="minor"/>
      </rPr>
      <t>職員</t>
    </r>
    <r>
      <rPr>
        <sz val="11"/>
        <color theme="1"/>
        <rFont val="Yu Gothic"/>
        <family val="2"/>
        <scheme val="minor"/>
      </rPr>
      <t>について記入してください。</t>
    </r>
    <rPh sb="1" eb="5">
      <t>ショクインワリアイ</t>
    </rPh>
    <rPh sb="6" eb="8">
      <t>サンテイ</t>
    </rPh>
    <rPh sb="10" eb="12">
      <t>タイショウ</t>
    </rPh>
    <rPh sb="15" eb="17">
      <t>ショクイン</t>
    </rPh>
    <rPh sb="21" eb="23">
      <t>キニュウ</t>
    </rPh>
    <phoneticPr fontId="2"/>
  </si>
  <si>
    <t>③対象となる職員の割合（常勤換算）</t>
    <rPh sb="1" eb="3">
      <t>タイショウ</t>
    </rPh>
    <rPh sb="6" eb="8">
      <t>ショクイン</t>
    </rPh>
    <rPh sb="9" eb="11">
      <t>ワリアイ</t>
    </rPh>
    <rPh sb="12" eb="14">
      <t>ジョウキン</t>
    </rPh>
    <rPh sb="14" eb="16">
      <t>カンサン</t>
    </rPh>
    <phoneticPr fontId="2"/>
  </si>
  <si>
    <t>介護職員の員数</t>
    <rPh sb="0" eb="2">
      <t>カイゴ</t>
    </rPh>
    <rPh sb="2" eb="4">
      <t>ショクイン</t>
    </rPh>
    <rPh sb="5" eb="6">
      <t>イン</t>
    </rPh>
    <rPh sb="6" eb="7">
      <t>スウ</t>
    </rPh>
    <phoneticPr fontId="2"/>
  </si>
  <si>
    <t>（②÷①）</t>
    <phoneticPr fontId="2"/>
  </si>
  <si>
    <t>（③÷①）</t>
    <phoneticPr fontId="2"/>
  </si>
  <si>
    <t>（④÷①）</t>
    <phoneticPr fontId="2"/>
  </si>
  <si>
    <t>（⑤÷①）</t>
    <phoneticPr fontId="2"/>
  </si>
  <si>
    <t>①のうち常勤の職員数</t>
    <rPh sb="0" eb="2">
      <t>ジョウキン</t>
    </rPh>
    <rPh sb="3" eb="5">
      <t>ショクイン</t>
    </rPh>
    <rPh sb="5" eb="6">
      <t>スウ</t>
    </rPh>
    <phoneticPr fontId="2"/>
  </si>
  <si>
    <t>①のうち勤続年数7年以上の員数</t>
    <rPh sb="4" eb="8">
      <t>キンゾクネンスウ</t>
    </rPh>
    <rPh sb="9" eb="10">
      <t>ネン</t>
    </rPh>
    <rPh sb="10" eb="12">
      <t>イジョウ</t>
    </rPh>
    <rPh sb="13" eb="15">
      <t>インスウ</t>
    </rPh>
    <phoneticPr fontId="2"/>
  </si>
  <si>
    <t>①のうち介護福祉士の員数</t>
    <rPh sb="4" eb="9">
      <t>カイゴフクシシ</t>
    </rPh>
    <rPh sb="10" eb="12">
      <t>インスウ</t>
    </rPh>
    <phoneticPr fontId="2"/>
  </si>
  <si>
    <t>④のうち勤続年数10年以上の員数</t>
    <phoneticPr fontId="2"/>
  </si>
  <si>
    <t>対象者の割合</t>
    <rPh sb="0" eb="3">
      <t>タイショウシャ</t>
    </rPh>
    <rPh sb="4" eb="6">
      <t>ワリアイ</t>
    </rPh>
    <phoneticPr fontId="2"/>
  </si>
  <si>
    <t>介護福祉士の資格の有無</t>
    <rPh sb="0" eb="5">
      <t>カイゴフクシシ</t>
    </rPh>
    <rPh sb="6" eb="8">
      <t>シカク</t>
    </rPh>
    <rPh sb="9" eb="11">
      <t>ウム</t>
    </rPh>
    <phoneticPr fontId="2"/>
  </si>
  <si>
    <t>（別紙）</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</si>
</sst>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1">
    <font>
      <sz val="11"/>
      <color theme="1"/>
      <name val="Yu Gothic"/>
      <family val="2"/>
      <scheme val="minor"/>
    </font>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sz val="11"/>
      <color theme="1"/>
      <name val="Yu Gothic"/>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color rgb="FFFF0000"/>
      <name val="HGSｺﾞｼｯｸM"/>
      <family val="3"/>
      <charset val="128"/>
    </font>
    <font>
      <sz val="11"/>
      <name val="Yu Gothic"/>
      <family val="3"/>
      <charset val="128"/>
      <scheme val="minor"/>
    </font>
    <font>
      <sz val="9"/>
      <color theme="1"/>
      <name val="Yu Gothic"/>
      <family val="3"/>
      <charset val="128"/>
      <scheme val="minor"/>
    </font>
    <font>
      <b/>
      <sz val="12"/>
      <color theme="1"/>
      <name val="Yu Gothic"/>
      <family val="3"/>
      <charset val="128"/>
      <scheme val="minor"/>
    </font>
    <font>
      <b/>
      <sz val="11"/>
      <color theme="1"/>
      <name val="Yu Gothic"/>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diagonalUp="1">
      <left/>
      <right/>
      <top style="thin">
        <color indexed="64"/>
      </top>
      <bottom style="thin">
        <color indexed="64"/>
      </bottom>
      <diagonal style="thin">
        <color indexed="64"/>
      </diagonal>
    </border>
  </borders>
  <cellStyleXfs count="3">
    <xf numFmtId="0" fontId="0" fillId="0" borderId="0"/>
    <xf numFmtId="9" fontId="1" fillId="0" borderId="0" applyFont="0" applyFill="0" applyBorder="0" applyAlignment="0" applyProtection="0">
      <alignment vertical="center"/>
    </xf>
    <xf numFmtId="0" fontId="6" fillId="0" borderId="0"/>
  </cellStyleXfs>
  <cellXfs count="241">
    <xf numFmtId="0" fontId="0" fillId="0" borderId="0" xfId="0"/>
    <xf numFmtId="0" fontId="0" fillId="0" borderId="1" xfId="0" applyBorder="1" applyAlignment="1">
      <alignment horizontal="center" vertical="center"/>
    </xf>
    <xf numFmtId="0" fontId="0" fillId="0" borderId="1" xfId="0" applyBorder="1"/>
    <xf numFmtId="0" fontId="3" fillId="0" borderId="0" xfId="0" applyFont="1"/>
    <xf numFmtId="0" fontId="0" fillId="0" borderId="0" xfId="0" applyAlignment="1">
      <alignment vertical="top"/>
    </xf>
    <xf numFmtId="0" fontId="3" fillId="0" borderId="0" xfId="0" applyFont="1" applyFill="1" applyBorder="1"/>
    <xf numFmtId="0" fontId="0" fillId="0" borderId="8" xfId="0" applyBorder="1"/>
    <xf numFmtId="0" fontId="0" fillId="0" borderId="8" xfId="0" applyBorder="1" applyAlignment="1">
      <alignment horizontal="center"/>
    </xf>
    <xf numFmtId="0" fontId="0" fillId="0" borderId="1" xfId="0" applyBorder="1" applyProtection="1">
      <protection locked="0"/>
    </xf>
    <xf numFmtId="0" fontId="0" fillId="0" borderId="1" xfId="0" applyBorder="1"/>
    <xf numFmtId="0" fontId="0" fillId="0" borderId="8" xfId="0" applyBorder="1"/>
    <xf numFmtId="0" fontId="0" fillId="0" borderId="8" xfId="0" applyBorder="1"/>
    <xf numFmtId="0" fontId="0" fillId="0" borderId="1" xfId="0" applyBorder="1"/>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8" xfId="0" applyBorder="1" applyAlignment="1">
      <alignment horizont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xf numFmtId="0" fontId="0" fillId="0" borderId="8" xfId="0" applyBorder="1" applyAlignment="1" applyProtection="1">
      <protection locked="0"/>
    </xf>
    <xf numFmtId="0" fontId="0" fillId="0" borderId="10" xfId="0" applyBorder="1" applyAlignment="1" applyProtection="1">
      <protection locked="0"/>
    </xf>
    <xf numFmtId="0" fontId="4" fillId="0" borderId="8"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57" fontId="0" fillId="0" borderId="8" xfId="0" applyNumberFormat="1" applyBorder="1" applyAlignment="1" applyProtection="1">
      <alignment horizontal="center"/>
      <protection locked="0"/>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76" fontId="0" fillId="0" borderId="1" xfId="0" applyNumberFormat="1" applyBorder="1" applyAlignment="1" applyProtection="1">
      <alignment horizontal="center"/>
      <protection locked="0"/>
    </xf>
    <xf numFmtId="0" fontId="0" fillId="0" borderId="11" xfId="0" applyBorder="1" applyAlignment="1">
      <alignment horizontal="center"/>
    </xf>
    <xf numFmtId="0" fontId="0" fillId="0" borderId="12" xfId="0"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xf>
    <xf numFmtId="0" fontId="7" fillId="0" borderId="0" xfId="2" applyFont="1" applyAlignment="1">
      <alignment horizontal="left" vertical="center"/>
    </xf>
    <xf numFmtId="0" fontId="7" fillId="0" borderId="0" xfId="2" applyFont="1" applyAlignment="1">
      <alignment horizontal="right" vertical="center"/>
    </xf>
    <xf numFmtId="0" fontId="7" fillId="0" borderId="0" xfId="2" applyFont="1" applyAlignment="1">
      <alignment horizontal="center" vertical="center"/>
    </xf>
    <xf numFmtId="0" fontId="7" fillId="0" borderId="1" xfId="2" applyFont="1" applyBorder="1" applyAlignment="1">
      <alignment horizontal="left" vertical="center"/>
    </xf>
    <xf numFmtId="0" fontId="7" fillId="0" borderId="8" xfId="2"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9" fillId="0" borderId="10" xfId="2" applyFont="1" applyBorder="1" applyAlignment="1">
      <alignment horizontal="left" vertical="center"/>
    </xf>
    <xf numFmtId="0" fontId="7" fillId="0" borderId="9"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center" vertical="center"/>
    </xf>
    <xf numFmtId="0" fontId="7" fillId="0" borderId="9" xfId="2" applyFont="1" applyBorder="1" applyAlignment="1">
      <alignment vertical="center"/>
    </xf>
    <xf numFmtId="0" fontId="7" fillId="0" borderId="9" xfId="2" applyFont="1" applyBorder="1" applyAlignment="1">
      <alignment horizontal="center" vertical="center"/>
    </xf>
    <xf numFmtId="0" fontId="9" fillId="0" borderId="9" xfId="2" applyFont="1" applyBorder="1" applyAlignment="1">
      <alignment vertical="center"/>
    </xf>
    <xf numFmtId="0" fontId="9" fillId="0" borderId="10" xfId="2" applyFont="1" applyBorder="1" applyAlignment="1">
      <alignment vertical="center"/>
    </xf>
    <xf numFmtId="0" fontId="7" fillId="0" borderId="0" xfId="2" applyFont="1"/>
    <xf numFmtId="0" fontId="7" fillId="0" borderId="4" xfId="2" applyFont="1" applyBorder="1" applyAlignment="1">
      <alignment horizontal="left" vertical="center"/>
    </xf>
    <xf numFmtId="0" fontId="7" fillId="0" borderId="2" xfId="2" applyFont="1" applyBorder="1" applyAlignment="1">
      <alignment horizontal="left" vertical="center"/>
    </xf>
    <xf numFmtId="0" fontId="7" fillId="0" borderId="5" xfId="2" applyFont="1" applyBorder="1" applyAlignment="1">
      <alignment horizontal="left" vertical="center"/>
    </xf>
    <xf numFmtId="0" fontId="7" fillId="0" borderId="4" xfId="2" applyFont="1" applyBorder="1" applyAlignment="1">
      <alignment horizontal="center" vertical="center"/>
    </xf>
    <xf numFmtId="0" fontId="7" fillId="0" borderId="2" xfId="2" applyFont="1" applyBorder="1" applyAlignment="1">
      <alignment horizontal="left" vertical="center"/>
    </xf>
    <xf numFmtId="0" fontId="7" fillId="0" borderId="2" xfId="2" applyFont="1" applyBorder="1" applyAlignment="1">
      <alignment vertical="center"/>
    </xf>
    <xf numFmtId="0" fontId="7" fillId="0" borderId="2" xfId="2" applyFont="1" applyBorder="1" applyAlignment="1">
      <alignment horizontal="center" vertical="center"/>
    </xf>
    <xf numFmtId="0" fontId="9" fillId="0" borderId="2" xfId="2" applyFont="1" applyBorder="1" applyAlignment="1">
      <alignment vertical="center"/>
    </xf>
    <xf numFmtId="0" fontId="9" fillId="0" borderId="5" xfId="2" applyFont="1" applyBorder="1" applyAlignment="1">
      <alignment vertical="center"/>
    </xf>
    <xf numFmtId="0" fontId="7" fillId="0" borderId="6" xfId="2" applyFont="1" applyBorder="1" applyAlignment="1">
      <alignment horizontal="left" vertical="center"/>
    </xf>
    <xf numFmtId="0" fontId="7" fillId="0" borderId="13" xfId="2" applyFont="1" applyBorder="1" applyAlignment="1">
      <alignment horizontal="left" vertical="center"/>
    </xf>
    <xf numFmtId="0" fontId="7" fillId="0" borderId="7" xfId="2" applyFont="1" applyBorder="1" applyAlignment="1">
      <alignment horizontal="left" vertical="center"/>
    </xf>
    <xf numFmtId="0" fontId="7" fillId="0" borderId="6" xfId="2" applyFont="1" applyBorder="1" applyAlignment="1">
      <alignment horizontal="center" vertical="center"/>
    </xf>
    <xf numFmtId="0" fontId="7" fillId="0" borderId="13" xfId="2" applyFont="1" applyBorder="1" applyAlignment="1">
      <alignment horizontal="left" vertical="center"/>
    </xf>
    <xf numFmtId="0" fontId="7" fillId="0" borderId="13" xfId="2" applyFont="1" applyBorder="1" applyAlignment="1">
      <alignment vertical="center"/>
    </xf>
    <xf numFmtId="0" fontId="9" fillId="0" borderId="13" xfId="2" applyFont="1" applyBorder="1" applyAlignment="1">
      <alignment vertical="center"/>
    </xf>
    <xf numFmtId="0" fontId="9" fillId="0" borderId="7" xfId="2" applyFont="1" applyBorder="1" applyAlignment="1">
      <alignment vertical="center"/>
    </xf>
    <xf numFmtId="0" fontId="7" fillId="0" borderId="4" xfId="2" applyFont="1" applyBorder="1" applyAlignment="1">
      <alignment horizontal="left" vertical="center" wrapText="1"/>
    </xf>
    <xf numFmtId="0" fontId="7" fillId="0" borderId="2" xfId="2" applyFont="1" applyBorder="1" applyAlignment="1">
      <alignment horizontal="left" vertical="center" wrapText="1"/>
    </xf>
    <xf numFmtId="0" fontId="7" fillId="0" borderId="5" xfId="2" applyFont="1" applyBorder="1" applyAlignment="1">
      <alignment horizontal="left" vertical="center" wrapText="1"/>
    </xf>
    <xf numFmtId="0" fontId="10" fillId="0" borderId="4" xfId="2" applyFont="1" applyBorder="1" applyAlignment="1">
      <alignment wrapText="1"/>
    </xf>
    <xf numFmtId="0" fontId="10" fillId="0" borderId="2" xfId="2" applyFont="1" applyBorder="1" applyAlignment="1">
      <alignment wrapText="1"/>
    </xf>
    <xf numFmtId="0" fontId="10" fillId="0" borderId="5" xfId="2" applyFont="1" applyBorder="1" applyAlignment="1">
      <alignment wrapText="1"/>
    </xf>
    <xf numFmtId="0" fontId="7" fillId="0" borderId="4" xfId="2" applyFont="1" applyBorder="1" applyAlignment="1">
      <alignment vertical="center"/>
    </xf>
    <xf numFmtId="0" fontId="11" fillId="0" borderId="2" xfId="2" applyFont="1" applyBorder="1" applyAlignment="1">
      <alignment horizontal="center" vertical="center"/>
    </xf>
    <xf numFmtId="0" fontId="7" fillId="0" borderId="5" xfId="2" applyFont="1" applyBorder="1" applyAlignment="1">
      <alignment vertical="center"/>
    </xf>
    <xf numFmtId="0" fontId="7" fillId="0" borderId="14" xfId="2" applyFont="1" applyBorder="1" applyAlignment="1">
      <alignment horizontal="left" vertical="center" wrapText="1"/>
    </xf>
    <xf numFmtId="0" fontId="7" fillId="0" borderId="0" xfId="2" applyFont="1" applyAlignment="1">
      <alignment horizontal="left" vertical="center" wrapText="1"/>
    </xf>
    <xf numFmtId="0" fontId="7" fillId="0" borderId="15" xfId="2" applyFont="1" applyBorder="1" applyAlignment="1">
      <alignment horizontal="left" vertical="center" wrapText="1"/>
    </xf>
    <xf numFmtId="0" fontId="10" fillId="0" borderId="14" xfId="2" applyFont="1" applyBorder="1" applyAlignment="1">
      <alignment horizontal="left" vertical="top" wrapText="1"/>
    </xf>
    <xf numFmtId="0" fontId="10" fillId="0" borderId="0" xfId="2" applyFont="1" applyAlignment="1">
      <alignment horizontal="left" vertical="top" wrapText="1"/>
    </xf>
    <xf numFmtId="0" fontId="10" fillId="0" borderId="15" xfId="2" applyFont="1" applyBorder="1" applyAlignment="1">
      <alignment horizontal="left" vertical="top" wrapText="1"/>
    </xf>
    <xf numFmtId="0" fontId="7" fillId="0" borderId="14" xfId="2" applyFont="1" applyBorder="1" applyAlignment="1">
      <alignment vertical="center"/>
    </xf>
    <xf numFmtId="0" fontId="7" fillId="0" borderId="0" xfId="2" applyFont="1" applyAlignment="1">
      <alignment horizontal="center" vertical="center"/>
    </xf>
    <xf numFmtId="0" fontId="7" fillId="0" borderId="15" xfId="2" applyFont="1" applyBorder="1" applyAlignment="1">
      <alignment vertical="center"/>
    </xf>
    <xf numFmtId="0" fontId="10" fillId="0" borderId="14" xfId="2" applyFont="1" applyBorder="1" applyAlignment="1">
      <alignment vertical="top" wrapText="1"/>
    </xf>
    <xf numFmtId="0" fontId="10" fillId="0" borderId="0" xfId="2" applyFont="1" applyAlignment="1">
      <alignment vertical="top" wrapText="1"/>
    </xf>
    <xf numFmtId="0" fontId="10" fillId="0" borderId="15" xfId="2" applyFont="1" applyBorder="1" applyAlignment="1">
      <alignment vertical="top" wrapText="1"/>
    </xf>
    <xf numFmtId="0" fontId="7" fillId="0" borderId="6" xfId="2" applyFont="1" applyBorder="1" applyAlignment="1">
      <alignment horizontal="left" vertical="center" wrapText="1"/>
    </xf>
    <xf numFmtId="0" fontId="7" fillId="0" borderId="13" xfId="2" applyFont="1" applyBorder="1" applyAlignment="1">
      <alignment horizontal="left" vertical="center" wrapText="1"/>
    </xf>
    <xf numFmtId="0" fontId="7" fillId="0" borderId="7" xfId="2" applyFont="1" applyBorder="1" applyAlignment="1">
      <alignment horizontal="left" vertical="center" wrapText="1"/>
    </xf>
    <xf numFmtId="0" fontId="10" fillId="0" borderId="6" xfId="2" applyFont="1" applyBorder="1" applyAlignment="1">
      <alignment vertical="top" wrapText="1"/>
    </xf>
    <xf numFmtId="0" fontId="10" fillId="0" borderId="13" xfId="2" applyFont="1" applyBorder="1" applyAlignment="1">
      <alignment vertical="top" wrapText="1"/>
    </xf>
    <xf numFmtId="0" fontId="10" fillId="0" borderId="7" xfId="2" applyFont="1" applyBorder="1" applyAlignment="1">
      <alignment vertical="top" wrapText="1"/>
    </xf>
    <xf numFmtId="0" fontId="7" fillId="0" borderId="6" xfId="2" applyFont="1" applyBorder="1" applyAlignment="1">
      <alignment vertical="top"/>
    </xf>
    <xf numFmtId="0" fontId="7" fillId="0" borderId="13" xfId="2" applyFont="1" applyBorder="1" applyAlignment="1">
      <alignment horizontal="center" vertical="center"/>
    </xf>
    <xf numFmtId="0" fontId="7" fillId="0" borderId="7" xfId="2" applyFont="1" applyBorder="1" applyAlignment="1">
      <alignment vertical="top"/>
    </xf>
    <xf numFmtId="0" fontId="7" fillId="0" borderId="0" xfId="2" applyFont="1" applyAlignment="1">
      <alignment horizontal="left" vertical="center" wrapText="1"/>
    </xf>
    <xf numFmtId="0" fontId="7" fillId="0" borderId="0" xfId="2" applyFont="1" applyAlignment="1">
      <alignment vertical="top" wrapText="1"/>
    </xf>
    <xf numFmtId="0" fontId="7" fillId="0" borderId="0" xfId="2" applyFont="1" applyAlignment="1">
      <alignment horizontal="center" vertical="top"/>
    </xf>
    <xf numFmtId="0" fontId="7" fillId="0" borderId="0" xfId="2" applyFont="1" applyAlignment="1">
      <alignment vertical="center"/>
    </xf>
    <xf numFmtId="0" fontId="7" fillId="0" borderId="4" xfId="2" applyFont="1" applyBorder="1" applyAlignment="1">
      <alignment horizontal="center" vertical="center" wrapText="1"/>
    </xf>
    <xf numFmtId="0" fontId="7" fillId="0" borderId="2" xfId="2"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left" vertical="center"/>
    </xf>
    <xf numFmtId="0" fontId="7" fillId="0" borderId="14" xfId="2" applyFont="1" applyBorder="1" applyAlignment="1">
      <alignment horizontal="center" vertical="center" wrapText="1"/>
    </xf>
    <xf numFmtId="0" fontId="7" fillId="0" borderId="0" xfId="2" applyFont="1" applyAlignment="1">
      <alignment horizontal="center" vertical="center" wrapText="1"/>
    </xf>
    <xf numFmtId="0" fontId="7" fillId="0" borderId="15" xfId="2" applyFont="1" applyBorder="1" applyAlignment="1">
      <alignment horizontal="center" vertical="center" wrapText="1"/>
    </xf>
    <xf numFmtId="0" fontId="7" fillId="0" borderId="14" xfId="2" applyFont="1" applyBorder="1" applyAlignment="1">
      <alignment horizontal="left" vertical="center"/>
    </xf>
    <xf numFmtId="0" fontId="11" fillId="0" borderId="0" xfId="2" applyFont="1" applyAlignment="1">
      <alignment horizontal="center" vertical="center"/>
    </xf>
    <xf numFmtId="0" fontId="12" fillId="0" borderId="15" xfId="2" applyFont="1" applyBorder="1" applyAlignment="1">
      <alignment vertical="center" shrinkToFit="1"/>
    </xf>
    <xf numFmtId="0" fontId="7" fillId="0" borderId="1" xfId="2" applyFont="1" applyBorder="1" applyAlignment="1">
      <alignment horizontal="center" vertical="center"/>
    </xf>
    <xf numFmtId="0" fontId="9" fillId="0" borderId="8" xfId="2" applyFont="1" applyBorder="1" applyAlignment="1">
      <alignment horizontal="left" vertical="center"/>
    </xf>
    <xf numFmtId="0" fontId="7" fillId="0" borderId="9" xfId="2" applyFont="1" applyBorder="1" applyAlignment="1">
      <alignment horizontal="left"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left" vertical="center"/>
    </xf>
    <xf numFmtId="177" fontId="7" fillId="0" borderId="14" xfId="2" applyNumberFormat="1" applyFont="1" applyBorder="1" applyAlignment="1">
      <alignment horizontal="center" vertical="center"/>
    </xf>
    <xf numFmtId="0" fontId="7" fillId="0" borderId="16" xfId="2" applyFont="1" applyBorder="1" applyAlignment="1">
      <alignment horizontal="center" vertical="center"/>
    </xf>
    <xf numFmtId="177" fontId="7" fillId="0" borderId="0" xfId="2" applyNumberFormat="1" applyFont="1" applyAlignment="1">
      <alignment horizontal="center" vertical="center"/>
    </xf>
    <xf numFmtId="177" fontId="7" fillId="0" borderId="0" xfId="2" applyNumberFormat="1" applyFont="1" applyAlignment="1">
      <alignment vertical="center"/>
    </xf>
    <xf numFmtId="0" fontId="9" fillId="0" borderId="9" xfId="2" applyFont="1" applyBorder="1" applyAlignment="1">
      <alignment horizontal="left" vertical="center" wrapText="1"/>
    </xf>
    <xf numFmtId="0" fontId="7" fillId="0" borderId="6"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6" xfId="2" applyFont="1" applyBorder="1" applyAlignment="1">
      <alignment horizontal="left" vertical="center"/>
    </xf>
    <xf numFmtId="177" fontId="7" fillId="0" borderId="13" xfId="2" applyNumberFormat="1" applyFont="1" applyBorder="1" applyAlignment="1">
      <alignment vertical="center"/>
    </xf>
    <xf numFmtId="177" fontId="7" fillId="0" borderId="13" xfId="2" applyNumberFormat="1"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horizontal="center" vertical="center" wrapText="1"/>
    </xf>
    <xf numFmtId="0" fontId="9" fillId="0" borderId="9" xfId="2" applyFont="1" applyBorder="1" applyAlignment="1">
      <alignment horizontal="left" vertical="center"/>
    </xf>
    <xf numFmtId="0" fontId="9" fillId="0" borderId="13" xfId="2" applyFont="1" applyBorder="1" applyAlignment="1">
      <alignment horizontal="left" vertical="center"/>
    </xf>
    <xf numFmtId="0" fontId="12" fillId="0" borderId="0" xfId="2" applyFont="1" applyAlignment="1">
      <alignment horizontal="left" vertical="center"/>
    </xf>
    <xf numFmtId="0" fontId="9" fillId="0" borderId="8" xfId="2" applyFont="1" applyBorder="1" applyAlignment="1">
      <alignment vertical="center" wrapText="1"/>
    </xf>
    <xf numFmtId="0" fontId="9" fillId="0" borderId="9" xfId="2" applyFont="1" applyBorder="1" applyAlignment="1">
      <alignment vertical="center" wrapText="1"/>
    </xf>
    <xf numFmtId="0" fontId="9" fillId="0" borderId="8" xfId="2" applyFont="1" applyBorder="1" applyAlignment="1">
      <alignment horizontal="left" vertical="center" wrapText="1"/>
    </xf>
    <xf numFmtId="0" fontId="7" fillId="0" borderId="6" xfId="2" applyFont="1" applyBorder="1" applyAlignment="1">
      <alignment horizontal="center" vertical="center"/>
    </xf>
    <xf numFmtId="0" fontId="7" fillId="0" borderId="13" xfId="2" applyFont="1" applyBorder="1" applyAlignment="1">
      <alignment horizontal="center" vertical="center"/>
    </xf>
    <xf numFmtId="0" fontId="7" fillId="0" borderId="7" xfId="2" applyFont="1" applyBorder="1" applyAlignment="1">
      <alignment horizontal="left" vertical="center"/>
    </xf>
    <xf numFmtId="0" fontId="14" fillId="0" borderId="0" xfId="2" applyFont="1" applyAlignment="1">
      <alignment horizontal="center" vertical="top"/>
    </xf>
    <xf numFmtId="0" fontId="14" fillId="0" borderId="0" xfId="2" applyFont="1" applyAlignment="1">
      <alignment vertical="top"/>
    </xf>
    <xf numFmtId="0" fontId="14" fillId="0" borderId="0" xfId="2" applyFont="1" applyAlignment="1">
      <alignment vertical="top" wrapText="1"/>
    </xf>
    <xf numFmtId="0" fontId="14" fillId="0" borderId="0" xfId="2" applyFont="1" applyAlignment="1">
      <alignment horizontal="left" vertical="top"/>
    </xf>
    <xf numFmtId="0" fontId="14" fillId="0" borderId="0" xfId="2" applyFont="1" applyAlignment="1">
      <alignment horizontal="left" vertical="top" wrapText="1"/>
    </xf>
    <xf numFmtId="0" fontId="14" fillId="0" borderId="0" xfId="2" applyFont="1" applyAlignment="1">
      <alignment vertical="top" wrapText="1"/>
    </xf>
    <xf numFmtId="0" fontId="7" fillId="0" borderId="0" xfId="2" applyFont="1" applyAlignment="1">
      <alignment horizontal="left"/>
    </xf>
    <xf numFmtId="0" fontId="7" fillId="0" borderId="0" xfId="2" applyFont="1" applyAlignment="1">
      <alignment horizontal="center"/>
    </xf>
    <xf numFmtId="0" fontId="7" fillId="0" borderId="13" xfId="2" applyFont="1" applyBorder="1"/>
    <xf numFmtId="0" fontId="7" fillId="0" borderId="2" xfId="2" applyFont="1" applyBorder="1"/>
    <xf numFmtId="0" fontId="9" fillId="0" borderId="0" xfId="2" applyFont="1" applyAlignment="1">
      <alignment vertical="center"/>
    </xf>
    <xf numFmtId="0" fontId="9" fillId="0" borderId="15" xfId="2" applyFont="1" applyBorder="1" applyAlignment="1">
      <alignment vertical="center"/>
    </xf>
    <xf numFmtId="0" fontId="7" fillId="0" borderId="14" xfId="2" applyFont="1" applyBorder="1" applyAlignment="1">
      <alignment horizontal="left" vertical="center"/>
    </xf>
    <xf numFmtId="0" fontId="7" fillId="0" borderId="0" xfId="2" applyFont="1" applyAlignment="1">
      <alignment horizontal="left" vertical="center"/>
    </xf>
    <xf numFmtId="0" fontId="7" fillId="0" borderId="15" xfId="2" applyFont="1" applyBorder="1" applyAlignment="1">
      <alignment horizontal="left"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7" fillId="0" borderId="6" xfId="2" applyFont="1" applyBorder="1" applyAlignment="1">
      <alignment vertical="center"/>
    </xf>
    <xf numFmtId="0" fontId="7" fillId="0" borderId="1" xfId="2" applyFont="1" applyBorder="1" applyAlignment="1">
      <alignment horizontal="center" vertical="center"/>
    </xf>
    <xf numFmtId="0" fontId="9" fillId="0" borderId="10" xfId="2" applyFont="1" applyBorder="1" applyAlignment="1">
      <alignment vertical="center" wrapText="1"/>
    </xf>
    <xf numFmtId="0" fontId="14" fillId="0" borderId="0" xfId="2" applyFont="1" applyAlignment="1">
      <alignment horizontal="center" vertical="top" wrapText="1"/>
    </xf>
    <xf numFmtId="0" fontId="12" fillId="0" borderId="2" xfId="2" applyFont="1" applyBorder="1" applyAlignment="1">
      <alignment horizontal="center" vertical="center" shrinkToFit="1"/>
    </xf>
    <xf numFmtId="0" fontId="12" fillId="0" borderId="5" xfId="2" applyFont="1" applyBorder="1" applyAlignment="1">
      <alignment horizontal="center" vertical="center" shrinkToFit="1"/>
    </xf>
    <xf numFmtId="0" fontId="7" fillId="0" borderId="8" xfId="2" applyFont="1" applyBorder="1" applyAlignment="1">
      <alignment vertical="center"/>
    </xf>
    <xf numFmtId="0" fontId="7" fillId="0" borderId="9" xfId="2" applyFont="1" applyBorder="1" applyAlignment="1">
      <alignment vertical="center"/>
    </xf>
    <xf numFmtId="0" fontId="10" fillId="0" borderId="0" xfId="2" applyFont="1" applyAlignment="1">
      <alignment horizontal="center" vertical="center"/>
    </xf>
    <xf numFmtId="0" fontId="7" fillId="0" borderId="6" xfId="2" applyFont="1" applyBorder="1" applyAlignment="1">
      <alignment vertical="center"/>
    </xf>
    <xf numFmtId="0" fontId="7" fillId="0" borderId="13" xfId="2" applyFont="1" applyBorder="1" applyAlignment="1">
      <alignment vertical="center"/>
    </xf>
    <xf numFmtId="0" fontId="9" fillId="0" borderId="10" xfId="2" applyFont="1" applyBorder="1" applyAlignment="1">
      <alignment horizontal="left" vertical="center" wrapText="1"/>
    </xf>
    <xf numFmtId="0" fontId="9" fillId="0" borderId="6" xfId="2" applyFont="1" applyBorder="1" applyAlignment="1">
      <alignment horizontal="left" vertical="center"/>
    </xf>
    <xf numFmtId="0" fontId="9" fillId="0" borderId="6" xfId="2" applyFont="1" applyBorder="1" applyAlignment="1">
      <alignment horizontal="left" vertical="center" wrapText="1"/>
    </xf>
    <xf numFmtId="0" fontId="9" fillId="0" borderId="13" xfId="2" applyFont="1" applyBorder="1" applyAlignment="1">
      <alignment horizontal="left" vertical="center" wrapText="1"/>
    </xf>
    <xf numFmtId="0" fontId="7" fillId="0" borderId="16" xfId="2" applyFont="1" applyBorder="1" applyAlignment="1">
      <alignment vertical="center"/>
    </xf>
    <xf numFmtId="0" fontId="7" fillId="0" borderId="1" xfId="2" applyFont="1" applyBorder="1" applyAlignment="1">
      <alignment vertical="center"/>
    </xf>
    <xf numFmtId="0" fontId="7" fillId="0" borderId="4" xfId="2" applyFont="1" applyBorder="1" applyAlignment="1">
      <alignment horizontal="center" vertical="center" wrapText="1"/>
    </xf>
    <xf numFmtId="0" fontId="7" fillId="0" borderId="2" xfId="2" applyFont="1" applyBorder="1" applyAlignment="1">
      <alignment horizontal="center" vertical="center" wrapText="1"/>
    </xf>
    <xf numFmtId="0" fontId="7" fillId="0" borderId="5" xfId="2" applyFont="1" applyBorder="1" applyAlignment="1">
      <alignment horizontal="center" vertical="center" wrapText="1"/>
    </xf>
    <xf numFmtId="177" fontId="7" fillId="0" borderId="2" xfId="2" applyNumberFormat="1" applyFont="1" applyBorder="1" applyAlignment="1">
      <alignment vertical="center"/>
    </xf>
    <xf numFmtId="0" fontId="12" fillId="0" borderId="0" xfId="2" applyFont="1" applyAlignment="1">
      <alignment vertical="top"/>
    </xf>
    <xf numFmtId="0" fontId="12" fillId="0" borderId="0" xfId="2" applyFont="1" applyAlignment="1">
      <alignment vertical="center"/>
    </xf>
    <xf numFmtId="0" fontId="7" fillId="0" borderId="14" xfId="2" applyFont="1" applyBorder="1" applyAlignment="1">
      <alignment horizontal="left" vertical="top"/>
    </xf>
    <xf numFmtId="0" fontId="7" fillId="0" borderId="0" xfId="2" applyFont="1" applyAlignment="1">
      <alignment horizontal="left" vertical="top"/>
    </xf>
    <xf numFmtId="0" fontId="7" fillId="0" borderId="15" xfId="2" applyFont="1" applyBorder="1" applyAlignment="1">
      <alignment horizontal="left" vertical="top"/>
    </xf>
    <xf numFmtId="0" fontId="7" fillId="0" borderId="6"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3" xfId="2" applyFont="1" applyBorder="1" applyAlignment="1">
      <alignment horizontal="center" vertical="center"/>
    </xf>
    <xf numFmtId="0" fontId="7" fillId="0" borderId="9" xfId="2" applyFont="1" applyBorder="1" applyAlignment="1">
      <alignment horizontal="center" vertical="center" wrapText="1"/>
    </xf>
    <xf numFmtId="0" fontId="9" fillId="0" borderId="7" xfId="2" applyFont="1" applyBorder="1" applyAlignment="1">
      <alignment horizontal="left" vertical="center"/>
    </xf>
    <xf numFmtId="0" fontId="10" fillId="0" borderId="4" xfId="2" applyFont="1" applyBorder="1" applyAlignment="1">
      <alignment vertical="center" wrapText="1"/>
    </xf>
    <xf numFmtId="0" fontId="10" fillId="0" borderId="2" xfId="2" applyFont="1" applyBorder="1" applyAlignment="1">
      <alignment vertical="center" wrapText="1"/>
    </xf>
    <xf numFmtId="0" fontId="10" fillId="0" borderId="5" xfId="2" applyFont="1" applyBorder="1" applyAlignment="1">
      <alignment vertical="center" wrapText="1"/>
    </xf>
    <xf numFmtId="0" fontId="10" fillId="0" borderId="14" xfId="2" applyFont="1" applyBorder="1" applyAlignment="1">
      <alignment horizontal="left" vertical="center" wrapText="1"/>
    </xf>
    <xf numFmtId="0" fontId="10" fillId="0" borderId="0" xfId="2" applyFont="1" applyAlignment="1">
      <alignment horizontal="left" vertical="center" wrapText="1"/>
    </xf>
    <xf numFmtId="0" fontId="10" fillId="0" borderId="15" xfId="2" applyFont="1" applyBorder="1" applyAlignment="1">
      <alignment horizontal="left" vertical="center" wrapText="1"/>
    </xf>
    <xf numFmtId="0" fontId="10" fillId="0" borderId="6" xfId="2" applyFont="1" applyBorder="1" applyAlignment="1">
      <alignment vertical="center" wrapText="1"/>
    </xf>
    <xf numFmtId="0" fontId="10" fillId="0" borderId="13" xfId="2" applyFont="1" applyBorder="1" applyAlignment="1">
      <alignment vertical="center" wrapText="1"/>
    </xf>
    <xf numFmtId="0" fontId="10" fillId="0" borderId="7" xfId="2" applyFont="1" applyBorder="1" applyAlignment="1">
      <alignment vertical="center" wrapText="1"/>
    </xf>
    <xf numFmtId="0" fontId="12" fillId="0" borderId="2" xfId="2" applyFont="1" applyBorder="1" applyAlignment="1">
      <alignment horizontal="left" vertical="center" wrapText="1"/>
    </xf>
    <xf numFmtId="0" fontId="9" fillId="0" borderId="1" xfId="2" applyFont="1" applyBorder="1" applyAlignment="1">
      <alignment vertical="center" wrapText="1"/>
    </xf>
    <xf numFmtId="0" fontId="7" fillId="0" borderId="15" xfId="2" applyFont="1" applyBorder="1" applyAlignment="1">
      <alignment horizontal="left" vertical="center"/>
    </xf>
    <xf numFmtId="0" fontId="7" fillId="0" borderId="0" xfId="2" applyFont="1" applyAlignment="1">
      <alignment vertical="center" wrapText="1"/>
    </xf>
    <xf numFmtId="0" fontId="7" fillId="0" borderId="16" xfId="2" applyFont="1" applyBorder="1" applyAlignment="1">
      <alignment horizontal="center" vertical="center"/>
    </xf>
    <xf numFmtId="0" fontId="12" fillId="0" borderId="0" xfId="2" applyFont="1" applyAlignment="1">
      <alignment horizontal="left" vertical="top"/>
    </xf>
    <xf numFmtId="0" fontId="16" fillId="0" borderId="0" xfId="2" applyFont="1" applyAlignment="1">
      <alignment horizontal="center" vertical="top" wrapText="1"/>
    </xf>
    <xf numFmtId="0" fontId="16" fillId="0" borderId="0" xfId="2" applyFont="1" applyAlignment="1">
      <alignment horizontal="center" vertical="top"/>
    </xf>
    <xf numFmtId="0" fontId="16" fillId="0" borderId="0" xfId="2" applyFont="1" applyAlignment="1">
      <alignment vertical="top" wrapText="1"/>
    </xf>
    <xf numFmtId="0" fontId="0" fillId="0" borderId="0" xfId="0"/>
    <xf numFmtId="0" fontId="0" fillId="0" borderId="1" xfId="0" applyBorder="1" applyAlignment="1">
      <alignment vertical="center"/>
    </xf>
    <xf numFmtId="9" fontId="0" fillId="0" borderId="8" xfId="1" applyFont="1" applyBorder="1" applyAlignment="1">
      <alignment horizontal="center" vertical="center"/>
    </xf>
    <xf numFmtId="9" fontId="0" fillId="0" borderId="9" xfId="1" applyFont="1" applyBorder="1" applyAlignment="1">
      <alignment horizontal="center" vertical="center"/>
    </xf>
    <xf numFmtId="0" fontId="0" fillId="0" borderId="8" xfId="0" applyBorder="1" applyAlignment="1"/>
    <xf numFmtId="0" fontId="0" fillId="0" borderId="9" xfId="0" applyBorder="1" applyAlignment="1"/>
    <xf numFmtId="0" fontId="0" fillId="0" borderId="10" xfId="0" applyBorder="1" applyAlignment="1"/>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0" fillId="0" borderId="11" xfId="0" applyBorder="1" applyAlignment="1"/>
    <xf numFmtId="0" fontId="0" fillId="0" borderId="17" xfId="0" applyBorder="1" applyAlignment="1"/>
    <xf numFmtId="0" fontId="0" fillId="0" borderId="12" xfId="0" applyBorder="1" applyAlignment="1"/>
    <xf numFmtId="0" fontId="0" fillId="0" borderId="17" xfId="0" applyBorder="1" applyAlignment="1">
      <alignment horizontal="center"/>
    </xf>
    <xf numFmtId="0" fontId="3" fillId="0" borderId="0" xfId="0" applyFont="1" applyFill="1" applyBorder="1" applyAlignment="1">
      <alignment vertical="top"/>
    </xf>
    <xf numFmtId="176" fontId="0" fillId="0" borderId="8" xfId="0" applyNumberFormat="1" applyBorder="1" applyAlignment="1" applyProtection="1">
      <alignment horizontal="center"/>
      <protection locked="0"/>
    </xf>
    <xf numFmtId="176" fontId="0" fillId="0" borderId="10" xfId="0" applyNumberFormat="1" applyBorder="1" applyAlignment="1" applyProtection="1">
      <alignment horizontal="center"/>
      <protection locked="0"/>
    </xf>
    <xf numFmtId="0" fontId="0" fillId="0" borderId="0" xfId="0" applyAlignment="1">
      <alignment horizontal="right"/>
    </xf>
    <xf numFmtId="0" fontId="19" fillId="0" borderId="0" xfId="0" applyFont="1"/>
    <xf numFmtId="0" fontId="20" fillId="0" borderId="0" xfId="0" applyFont="1"/>
  </cellXfs>
  <cellStyles count="3">
    <cellStyle name="パーセント" xfId="1" builtinId="5"/>
    <cellStyle name="標準" xfId="0" builtinId="0"/>
    <cellStyle name="標準 2" xfId="2" xr:uid="{3DB6B285-76B8-4493-A034-6000DEDC0BB6}"/>
  </cellStyles>
  <dxfs count="19">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0"/>
  <sheetViews>
    <sheetView tabSelected="1" view="pageBreakPreview" zoomScaleNormal="70" zoomScaleSheetLayoutView="100" workbookViewId="0">
      <selection activeCell="B11" sqref="B11:C11"/>
    </sheetView>
  </sheetViews>
  <sheetFormatPr defaultColWidth="4.375" defaultRowHeight="18.75"/>
  <cols>
    <col min="1" max="15" width="6" customWidth="1"/>
    <col min="16" max="16" width="5.375" bestFit="1" customWidth="1"/>
    <col min="17" max="22" width="5.375" hidden="1" customWidth="1"/>
    <col min="23" max="25" width="6.375" hidden="1" customWidth="1"/>
    <col min="26" max="27" width="5.375" hidden="1" customWidth="1"/>
    <col min="28" max="28" width="5.875" customWidth="1"/>
    <col min="29" max="30" width="6.375" customWidth="1"/>
    <col min="31" max="31" width="5.875" customWidth="1"/>
    <col min="32" max="33" width="6.5" customWidth="1"/>
    <col min="34" max="41" width="5.875" customWidth="1"/>
  </cols>
  <sheetData>
    <row r="1" spans="1:33">
      <c r="AF1" s="238" t="s">
        <v>165</v>
      </c>
      <c r="AG1" s="238"/>
    </row>
    <row r="2" spans="1:33" ht="22.5" customHeight="1">
      <c r="A2" s="239" t="s">
        <v>14</v>
      </c>
    </row>
    <row r="3" spans="1:33" ht="22.5" customHeight="1">
      <c r="A3" s="4" t="s">
        <v>21</v>
      </c>
      <c r="B3" s="4"/>
      <c r="C3" s="4"/>
      <c r="D3" s="4"/>
      <c r="E3" s="4"/>
      <c r="F3" s="4"/>
    </row>
    <row r="4" spans="1:33" ht="22.5" customHeight="1">
      <c r="A4" s="19" t="s">
        <v>27</v>
      </c>
      <c r="B4" s="19"/>
      <c r="C4" s="1" t="s">
        <v>0</v>
      </c>
      <c r="D4" s="1" t="s">
        <v>1</v>
      </c>
      <c r="E4" s="1" t="s">
        <v>2</v>
      </c>
      <c r="F4" s="1" t="s">
        <v>3</v>
      </c>
      <c r="G4" s="1" t="s">
        <v>4</v>
      </c>
      <c r="H4" s="1" t="s">
        <v>5</v>
      </c>
      <c r="I4" s="1" t="s">
        <v>6</v>
      </c>
      <c r="J4" s="1" t="s">
        <v>7</v>
      </c>
      <c r="K4" s="1" t="s">
        <v>8</v>
      </c>
      <c r="L4" s="1" t="s">
        <v>9</v>
      </c>
      <c r="M4" s="1" t="s">
        <v>10</v>
      </c>
    </row>
    <row r="5" spans="1:33" ht="22.5" customHeight="1">
      <c r="A5" s="19" t="s">
        <v>28</v>
      </c>
      <c r="B5" s="19"/>
      <c r="C5" s="8"/>
      <c r="D5" s="8"/>
      <c r="E5" s="8"/>
      <c r="F5" s="8"/>
      <c r="G5" s="8"/>
      <c r="H5" s="8"/>
      <c r="I5" s="8"/>
      <c r="J5" s="8"/>
      <c r="K5" s="8"/>
      <c r="L5" s="8"/>
      <c r="M5" s="8"/>
    </row>
    <row r="6" spans="1:33" ht="22.5" customHeight="1">
      <c r="A6" s="5" t="s">
        <v>16</v>
      </c>
    </row>
    <row r="7" spans="1:33" ht="22.5" customHeight="1">
      <c r="AD7" s="29" t="s">
        <v>151</v>
      </c>
      <c r="AE7" s="29"/>
      <c r="AF7" s="43"/>
      <c r="AG7" s="43"/>
    </row>
    <row r="8" spans="1:33" ht="22.5" customHeight="1">
      <c r="A8" t="s">
        <v>152</v>
      </c>
    </row>
    <row r="9" spans="1:33" ht="22.5" customHeight="1">
      <c r="A9" s="29"/>
      <c r="B9" s="24" t="s">
        <v>11</v>
      </c>
      <c r="C9" s="25"/>
      <c r="D9" s="28" t="s">
        <v>12</v>
      </c>
      <c r="E9" s="28"/>
      <c r="F9" s="18" t="s">
        <v>15</v>
      </c>
      <c r="G9" s="18"/>
      <c r="H9" s="18"/>
      <c r="I9" s="18"/>
      <c r="J9" s="18"/>
      <c r="K9" s="18"/>
      <c r="L9" s="18"/>
      <c r="M9" s="18"/>
      <c r="N9" s="18"/>
      <c r="O9" s="18"/>
      <c r="P9" s="18"/>
      <c r="Q9" s="24" t="s">
        <v>17</v>
      </c>
      <c r="R9" s="36"/>
      <c r="S9" s="36"/>
      <c r="T9" s="36"/>
      <c r="U9" s="36"/>
      <c r="V9" s="36"/>
      <c r="W9" s="36"/>
      <c r="X9" s="36"/>
      <c r="Y9" s="36"/>
      <c r="Z9" s="36"/>
      <c r="AA9" s="25"/>
      <c r="AB9" s="37" t="s">
        <v>18</v>
      </c>
      <c r="AC9" s="39" t="s">
        <v>19</v>
      </c>
      <c r="AD9" s="40"/>
      <c r="AE9" s="37" t="s">
        <v>13</v>
      </c>
      <c r="AF9" s="28" t="s">
        <v>164</v>
      </c>
      <c r="AG9" s="28"/>
    </row>
    <row r="10" spans="1:33" ht="22.5" customHeight="1">
      <c r="A10" s="29"/>
      <c r="B10" s="26"/>
      <c r="C10" s="27"/>
      <c r="D10" s="28"/>
      <c r="E10" s="28"/>
      <c r="F10" s="1" t="s">
        <v>0</v>
      </c>
      <c r="G10" s="1" t="s">
        <v>1</v>
      </c>
      <c r="H10" s="1" t="s">
        <v>2</v>
      </c>
      <c r="I10" s="1" t="s">
        <v>3</v>
      </c>
      <c r="J10" s="1" t="s">
        <v>4</v>
      </c>
      <c r="K10" s="1" t="s">
        <v>5</v>
      </c>
      <c r="L10" s="1" t="s">
        <v>6</v>
      </c>
      <c r="M10" s="1" t="s">
        <v>7</v>
      </c>
      <c r="N10" s="1" t="s">
        <v>8</v>
      </c>
      <c r="O10" s="1" t="s">
        <v>9</v>
      </c>
      <c r="P10" s="1" t="s">
        <v>10</v>
      </c>
      <c r="Q10" s="1" t="s">
        <v>0</v>
      </c>
      <c r="R10" s="1" t="s">
        <v>1</v>
      </c>
      <c r="S10" s="1" t="s">
        <v>2</v>
      </c>
      <c r="T10" s="1" t="s">
        <v>3</v>
      </c>
      <c r="U10" s="1" t="s">
        <v>4</v>
      </c>
      <c r="V10" s="1" t="s">
        <v>5</v>
      </c>
      <c r="W10" s="1" t="s">
        <v>6</v>
      </c>
      <c r="X10" s="1" t="s">
        <v>7</v>
      </c>
      <c r="Y10" s="1" t="s">
        <v>8</v>
      </c>
      <c r="Z10" s="1" t="s">
        <v>9</v>
      </c>
      <c r="AA10" s="1" t="s">
        <v>10</v>
      </c>
      <c r="AB10" s="38"/>
      <c r="AC10" s="41"/>
      <c r="AD10" s="42"/>
      <c r="AE10" s="38"/>
      <c r="AF10" s="28"/>
      <c r="AG10" s="28"/>
    </row>
    <row r="11" spans="1:33" ht="24.75" customHeight="1">
      <c r="A11" s="2">
        <f>A10+1</f>
        <v>1</v>
      </c>
      <c r="B11" s="20"/>
      <c r="C11" s="21"/>
      <c r="D11" s="22"/>
      <c r="E11" s="23"/>
      <c r="F11" s="8"/>
      <c r="G11" s="8"/>
      <c r="H11" s="8"/>
      <c r="I11" s="8"/>
      <c r="J11" s="8"/>
      <c r="K11" s="8"/>
      <c r="L11" s="8"/>
      <c r="M11" s="8"/>
      <c r="N11" s="8"/>
      <c r="O11" s="8"/>
      <c r="P11" s="8"/>
      <c r="Q11" s="6" t="str">
        <f t="shared" ref="Q11:Q12" si="0">IF(F11="","",IF($D11="常勤・専従",1,ROUND(F11/C$5,1)))</f>
        <v/>
      </c>
      <c r="R11" s="6" t="str">
        <f t="shared" ref="R11:R12" si="1">IF(G11="","",IF($D11="常勤・専従",1,ROUND(G11/D$5,1)))</f>
        <v/>
      </c>
      <c r="S11" s="6" t="str">
        <f t="shared" ref="S11:S12" si="2">IF(H11="","",IF($D11="常勤・専従",1,ROUND(H11/E$5,1)))</f>
        <v/>
      </c>
      <c r="T11" s="6" t="str">
        <f t="shared" ref="T11:T12" si="3">IF(I11="","",IF($D11="常勤・専従",1,ROUND(I11/F$5,1)))</f>
        <v/>
      </c>
      <c r="U11" s="6" t="str">
        <f t="shared" ref="U11:U12" si="4">IF(J11="","",IF($D11="常勤・専従",1,ROUND(J11/G$5,1)))</f>
        <v/>
      </c>
      <c r="V11" s="6" t="str">
        <f t="shared" ref="V11:V12" si="5">IF(K11="","",IF($D11="常勤・専従",1,ROUND(K11/H$5,1)))</f>
        <v/>
      </c>
      <c r="W11" s="6" t="str">
        <f t="shared" ref="W11:W12" si="6">IF(L11="","",IF($D11="常勤・専従",1,ROUND(L11/I$5,1)))</f>
        <v/>
      </c>
      <c r="X11" s="6" t="str">
        <f t="shared" ref="X11:X12" si="7">IF(M11="","",IF($D11="常勤・専従",1,ROUND(M11/J$5,1)))</f>
        <v/>
      </c>
      <c r="Y11" s="6" t="str">
        <f t="shared" ref="Y11:Y12" si="8">IF(N11="","",IF($D11="常勤・専従",1,ROUND(N11/K$5,1)))</f>
        <v/>
      </c>
      <c r="Z11" s="6" t="str">
        <f t="shared" ref="Z11:Z12" si="9">IF(O11="","",IF($D11="常勤・専従",1,ROUND(O11/L$5,1)))</f>
        <v/>
      </c>
      <c r="AA11" s="6" t="str">
        <f t="shared" ref="AA11:AA12" si="10">IF(P11="","",IF($D11="常勤・専従",1,ROUND(P11/M$5,1)))</f>
        <v/>
      </c>
      <c r="AB11" s="7" t="str">
        <f>IF(SUM(Q11:AA11)&gt;0,ROUND(SUM(Q11:AA11)/11,1)*1,"")</f>
        <v/>
      </c>
      <c r="AC11" s="35"/>
      <c r="AD11" s="34"/>
      <c r="AE11" s="15" t="str">
        <f>IF(AC11="","",DATEDIF(AC11,#REF!,"Y"))</f>
        <v/>
      </c>
      <c r="AF11" s="32" t="s">
        <v>38</v>
      </c>
      <c r="AG11" s="32"/>
    </row>
    <row r="12" spans="1:33" ht="24.75" customHeight="1">
      <c r="A12" s="12">
        <f t="shared" ref="A12:A40" si="11">A11+1</f>
        <v>2</v>
      </c>
      <c r="B12" s="20"/>
      <c r="C12" s="21"/>
      <c r="D12" s="22"/>
      <c r="E12" s="23"/>
      <c r="F12" s="8"/>
      <c r="G12" s="8"/>
      <c r="H12" s="8"/>
      <c r="I12" s="8"/>
      <c r="J12" s="8"/>
      <c r="K12" s="8"/>
      <c r="L12" s="8"/>
      <c r="M12" s="8"/>
      <c r="N12" s="8"/>
      <c r="O12" s="8"/>
      <c r="P12" s="8"/>
      <c r="Q12" s="6" t="str">
        <f t="shared" si="0"/>
        <v/>
      </c>
      <c r="R12" s="6" t="str">
        <f t="shared" si="1"/>
        <v/>
      </c>
      <c r="S12" s="6" t="str">
        <f t="shared" si="2"/>
        <v/>
      </c>
      <c r="T12" s="6" t="str">
        <f t="shared" si="3"/>
        <v/>
      </c>
      <c r="U12" s="6" t="str">
        <f t="shared" si="4"/>
        <v/>
      </c>
      <c r="V12" s="6" t="str">
        <f t="shared" si="5"/>
        <v/>
      </c>
      <c r="W12" s="6" t="str">
        <f t="shared" si="6"/>
        <v/>
      </c>
      <c r="X12" s="6" t="str">
        <f t="shared" si="7"/>
        <v/>
      </c>
      <c r="Y12" s="6" t="str">
        <f t="shared" si="8"/>
        <v/>
      </c>
      <c r="Z12" s="6" t="str">
        <f t="shared" si="9"/>
        <v/>
      </c>
      <c r="AA12" s="6" t="str">
        <f t="shared" si="10"/>
        <v/>
      </c>
      <c r="AB12" s="7" t="str">
        <f t="shared" ref="AB12:AB40" si="12">IF(SUM(Q12:AA12)&gt;0,ROUND(SUM(Q12:AA12)/11,1)*1,"")</f>
        <v/>
      </c>
      <c r="AC12" s="35"/>
      <c r="AD12" s="34"/>
      <c r="AE12" s="15" t="str">
        <f>IF(AC12="","",DATEDIF(AC12,#REF!,"Y"))</f>
        <v/>
      </c>
      <c r="AF12" s="32" t="s">
        <v>38</v>
      </c>
      <c r="AG12" s="32"/>
    </row>
    <row r="13" spans="1:33" ht="24.75" customHeight="1">
      <c r="A13" s="12">
        <f t="shared" si="11"/>
        <v>3</v>
      </c>
      <c r="B13" s="20"/>
      <c r="C13" s="21"/>
      <c r="D13" s="22"/>
      <c r="E13" s="23"/>
      <c r="F13" s="8"/>
      <c r="G13" s="8"/>
      <c r="H13" s="8"/>
      <c r="I13" s="8"/>
      <c r="J13" s="8"/>
      <c r="K13" s="8"/>
      <c r="L13" s="8"/>
      <c r="M13" s="8"/>
      <c r="N13" s="8"/>
      <c r="O13" s="8"/>
      <c r="P13" s="8"/>
      <c r="Q13" s="11" t="str">
        <f t="shared" ref="Q13:Q40" si="13">IF(F13="","",IF($D13="常勤・専従",1,ROUND(F13/C$5,1)))</f>
        <v/>
      </c>
      <c r="R13" s="11" t="str">
        <f t="shared" ref="R13:R40" si="14">IF(G13="","",IF($D13="常勤・専従",1,ROUND(G13/D$5,1)))</f>
        <v/>
      </c>
      <c r="S13" s="11" t="str">
        <f t="shared" ref="S13:S40" si="15">IF(H13="","",IF($D13="常勤・専従",1,ROUND(H13/E$5,1)))</f>
        <v/>
      </c>
      <c r="T13" s="11" t="str">
        <f t="shared" ref="T13:T40" si="16">IF(I13="","",IF($D13="常勤・専従",1,ROUND(I13/F$5,1)))</f>
        <v/>
      </c>
      <c r="U13" s="11" t="str">
        <f t="shared" ref="U13:U40" si="17">IF(J13="","",IF($D13="常勤・専従",1,ROUND(J13/G$5,1)))</f>
        <v/>
      </c>
      <c r="V13" s="11" t="str">
        <f t="shared" ref="V13:V40" si="18">IF(K13="","",IF($D13="常勤・専従",1,ROUND(K13/H$5,1)))</f>
        <v/>
      </c>
      <c r="W13" s="11" t="str">
        <f t="shared" ref="W13:W40" si="19">IF(L13="","",IF($D13="常勤・専従",1,ROUND(L13/I$5,1)))</f>
        <v/>
      </c>
      <c r="X13" s="11" t="str">
        <f t="shared" ref="X13:X40" si="20">IF(M13="","",IF($D13="常勤・専従",1,ROUND(M13/J$5,1)))</f>
        <v/>
      </c>
      <c r="Y13" s="11" t="str">
        <f t="shared" ref="Y13:Y40" si="21">IF(N13="","",IF($D13="常勤・専従",1,ROUND(N13/K$5,1)))</f>
        <v/>
      </c>
      <c r="Z13" s="11" t="str">
        <f t="shared" ref="Z13:Z40" si="22">IF(O13="","",IF($D13="常勤・専従",1,ROUND(O13/L$5,1)))</f>
        <v/>
      </c>
      <c r="AA13" s="11" t="str">
        <f t="shared" ref="AA13:AA40" si="23">IF(P13="","",IF($D13="常勤・専従",1,ROUND(P13/M$5,1)))</f>
        <v/>
      </c>
      <c r="AB13" s="7" t="str">
        <f t="shared" si="12"/>
        <v/>
      </c>
      <c r="AC13" s="35"/>
      <c r="AD13" s="34"/>
      <c r="AE13" s="15" t="str">
        <f>IF(AC13="","",DATEDIF(AC13,#REF!,"Y"))</f>
        <v/>
      </c>
      <c r="AF13" s="32" t="s">
        <v>38</v>
      </c>
      <c r="AG13" s="32"/>
    </row>
    <row r="14" spans="1:33" ht="24.75" customHeight="1">
      <c r="A14" s="12">
        <f t="shared" si="11"/>
        <v>4</v>
      </c>
      <c r="B14" s="20"/>
      <c r="C14" s="21"/>
      <c r="D14" s="22"/>
      <c r="E14" s="23"/>
      <c r="F14" s="8"/>
      <c r="G14" s="8"/>
      <c r="H14" s="8"/>
      <c r="I14" s="8"/>
      <c r="J14" s="8"/>
      <c r="K14" s="8"/>
      <c r="L14" s="8"/>
      <c r="M14" s="8"/>
      <c r="N14" s="8"/>
      <c r="O14" s="8"/>
      <c r="P14" s="8"/>
      <c r="Q14" s="11" t="str">
        <f t="shared" si="13"/>
        <v/>
      </c>
      <c r="R14" s="11" t="str">
        <f t="shared" si="14"/>
        <v/>
      </c>
      <c r="S14" s="11" t="str">
        <f t="shared" si="15"/>
        <v/>
      </c>
      <c r="T14" s="11" t="str">
        <f t="shared" si="16"/>
        <v/>
      </c>
      <c r="U14" s="11" t="str">
        <f t="shared" si="17"/>
        <v/>
      </c>
      <c r="V14" s="11" t="str">
        <f t="shared" si="18"/>
        <v/>
      </c>
      <c r="W14" s="11" t="str">
        <f t="shared" si="19"/>
        <v/>
      </c>
      <c r="X14" s="11" t="str">
        <f t="shared" si="20"/>
        <v/>
      </c>
      <c r="Y14" s="11" t="str">
        <f t="shared" si="21"/>
        <v/>
      </c>
      <c r="Z14" s="11" t="str">
        <f t="shared" si="22"/>
        <v/>
      </c>
      <c r="AA14" s="11" t="str">
        <f t="shared" si="23"/>
        <v/>
      </c>
      <c r="AB14" s="7" t="str">
        <f t="shared" si="12"/>
        <v/>
      </c>
      <c r="AC14" s="35"/>
      <c r="AD14" s="34"/>
      <c r="AE14" s="15" t="str">
        <f>IF(AC14="","",DATEDIF(AC14,#REF!,"Y"))</f>
        <v/>
      </c>
      <c r="AF14" s="32" t="s">
        <v>38</v>
      </c>
      <c r="AG14" s="32"/>
    </row>
    <row r="15" spans="1:33" ht="24.75" customHeight="1">
      <c r="A15" s="12">
        <f t="shared" si="11"/>
        <v>5</v>
      </c>
      <c r="B15" s="20"/>
      <c r="C15" s="21"/>
      <c r="D15" s="22"/>
      <c r="E15" s="23"/>
      <c r="F15" s="8"/>
      <c r="G15" s="8"/>
      <c r="H15" s="8"/>
      <c r="I15" s="8"/>
      <c r="J15" s="8"/>
      <c r="K15" s="8"/>
      <c r="L15" s="8"/>
      <c r="M15" s="8"/>
      <c r="N15" s="8"/>
      <c r="O15" s="8"/>
      <c r="P15" s="8"/>
      <c r="Q15" s="11" t="str">
        <f t="shared" si="13"/>
        <v/>
      </c>
      <c r="R15" s="11" t="str">
        <f t="shared" si="14"/>
        <v/>
      </c>
      <c r="S15" s="11" t="str">
        <f t="shared" si="15"/>
        <v/>
      </c>
      <c r="T15" s="11" t="str">
        <f t="shared" si="16"/>
        <v/>
      </c>
      <c r="U15" s="11" t="str">
        <f t="shared" si="17"/>
        <v/>
      </c>
      <c r="V15" s="11" t="str">
        <f t="shared" si="18"/>
        <v/>
      </c>
      <c r="W15" s="11" t="str">
        <f t="shared" si="19"/>
        <v/>
      </c>
      <c r="X15" s="11" t="str">
        <f t="shared" si="20"/>
        <v/>
      </c>
      <c r="Y15" s="11" t="str">
        <f t="shared" si="21"/>
        <v/>
      </c>
      <c r="Z15" s="11" t="str">
        <f t="shared" si="22"/>
        <v/>
      </c>
      <c r="AA15" s="11" t="str">
        <f t="shared" si="23"/>
        <v/>
      </c>
      <c r="AB15" s="15" t="str">
        <f t="shared" ref="AB15" si="24">IF(SUM(Q15:AA15)&gt;0,ROUND(SUM(Q15:AA15)/11,1)*1,"")</f>
        <v/>
      </c>
      <c r="AC15" s="33"/>
      <c r="AD15" s="34"/>
      <c r="AE15" s="15" t="str">
        <f>IF(AC15="","",DATEDIF(AC15,#REF!,"Y"))</f>
        <v/>
      </c>
      <c r="AF15" s="32" t="s">
        <v>38</v>
      </c>
      <c r="AG15" s="32"/>
    </row>
    <row r="16" spans="1:33" ht="24.75" customHeight="1">
      <c r="A16" s="12">
        <f t="shared" si="11"/>
        <v>6</v>
      </c>
      <c r="B16" s="20"/>
      <c r="C16" s="21"/>
      <c r="D16" s="22"/>
      <c r="E16" s="23"/>
      <c r="F16" s="8"/>
      <c r="G16" s="8"/>
      <c r="H16" s="8"/>
      <c r="I16" s="8"/>
      <c r="J16" s="8"/>
      <c r="K16" s="8"/>
      <c r="L16" s="8"/>
      <c r="M16" s="8"/>
      <c r="N16" s="8"/>
      <c r="O16" s="8"/>
      <c r="P16" s="8"/>
      <c r="Q16" s="11" t="str">
        <f t="shared" si="13"/>
        <v/>
      </c>
      <c r="R16" s="11" t="str">
        <f t="shared" si="14"/>
        <v/>
      </c>
      <c r="S16" s="11" t="str">
        <f t="shared" si="15"/>
        <v/>
      </c>
      <c r="T16" s="11" t="str">
        <f t="shared" si="16"/>
        <v/>
      </c>
      <c r="U16" s="11" t="str">
        <f t="shared" si="17"/>
        <v/>
      </c>
      <c r="V16" s="11" t="str">
        <f t="shared" si="18"/>
        <v/>
      </c>
      <c r="W16" s="11" t="str">
        <f t="shared" si="19"/>
        <v/>
      </c>
      <c r="X16" s="11" t="str">
        <f t="shared" si="20"/>
        <v/>
      </c>
      <c r="Y16" s="11" t="str">
        <f t="shared" si="21"/>
        <v/>
      </c>
      <c r="Z16" s="11" t="str">
        <f t="shared" si="22"/>
        <v/>
      </c>
      <c r="AA16" s="11" t="str">
        <f t="shared" si="23"/>
        <v/>
      </c>
      <c r="AB16" s="7" t="str">
        <f t="shared" si="12"/>
        <v/>
      </c>
      <c r="AC16" s="35"/>
      <c r="AD16" s="34"/>
      <c r="AE16" s="15" t="str">
        <f>IF(AC16="","",DATEDIF(AC16,#REF!,"Y"))</f>
        <v/>
      </c>
      <c r="AF16" s="32" t="s">
        <v>38</v>
      </c>
      <c r="AG16" s="32"/>
    </row>
    <row r="17" spans="1:33" ht="24.75" customHeight="1">
      <c r="A17" s="12">
        <f t="shared" si="11"/>
        <v>7</v>
      </c>
      <c r="B17" s="20"/>
      <c r="C17" s="21"/>
      <c r="D17" s="22"/>
      <c r="E17" s="23"/>
      <c r="F17" s="8"/>
      <c r="G17" s="8"/>
      <c r="H17" s="8"/>
      <c r="I17" s="8"/>
      <c r="J17" s="8"/>
      <c r="K17" s="8"/>
      <c r="L17" s="8"/>
      <c r="M17" s="8"/>
      <c r="N17" s="8"/>
      <c r="O17" s="8"/>
      <c r="P17" s="8"/>
      <c r="Q17" s="11" t="str">
        <f t="shared" si="13"/>
        <v/>
      </c>
      <c r="R17" s="11" t="str">
        <f t="shared" si="14"/>
        <v/>
      </c>
      <c r="S17" s="11" t="str">
        <f t="shared" si="15"/>
        <v/>
      </c>
      <c r="T17" s="11" t="str">
        <f t="shared" si="16"/>
        <v/>
      </c>
      <c r="U17" s="11" t="str">
        <f t="shared" si="17"/>
        <v/>
      </c>
      <c r="V17" s="11" t="str">
        <f t="shared" si="18"/>
        <v/>
      </c>
      <c r="W17" s="11" t="str">
        <f t="shared" si="19"/>
        <v/>
      </c>
      <c r="X17" s="11" t="str">
        <f t="shared" si="20"/>
        <v/>
      </c>
      <c r="Y17" s="11" t="str">
        <f t="shared" si="21"/>
        <v/>
      </c>
      <c r="Z17" s="11" t="str">
        <f t="shared" si="22"/>
        <v/>
      </c>
      <c r="AA17" s="11" t="str">
        <f t="shared" si="23"/>
        <v/>
      </c>
      <c r="AB17" s="7" t="str">
        <f t="shared" si="12"/>
        <v/>
      </c>
      <c r="AC17" s="35"/>
      <c r="AD17" s="34"/>
      <c r="AE17" s="15" t="str">
        <f>IF(AC17="","",DATEDIF(AC17,#REF!,"Y"))</f>
        <v/>
      </c>
      <c r="AF17" s="32" t="s">
        <v>38</v>
      </c>
      <c r="AG17" s="32"/>
    </row>
    <row r="18" spans="1:33" ht="24.75" customHeight="1">
      <c r="A18" s="12">
        <f t="shared" si="11"/>
        <v>8</v>
      </c>
      <c r="B18" s="20"/>
      <c r="C18" s="21"/>
      <c r="D18" s="22"/>
      <c r="E18" s="23"/>
      <c r="F18" s="8"/>
      <c r="G18" s="8"/>
      <c r="H18" s="8"/>
      <c r="I18" s="8"/>
      <c r="J18" s="8"/>
      <c r="K18" s="8"/>
      <c r="L18" s="8"/>
      <c r="M18" s="8"/>
      <c r="N18" s="8"/>
      <c r="O18" s="8"/>
      <c r="P18" s="8"/>
      <c r="Q18" s="11" t="str">
        <f t="shared" si="13"/>
        <v/>
      </c>
      <c r="R18" s="11" t="str">
        <f t="shared" si="14"/>
        <v/>
      </c>
      <c r="S18" s="11" t="str">
        <f t="shared" si="15"/>
        <v/>
      </c>
      <c r="T18" s="11" t="str">
        <f t="shared" si="16"/>
        <v/>
      </c>
      <c r="U18" s="11" t="str">
        <f t="shared" si="17"/>
        <v/>
      </c>
      <c r="V18" s="11" t="str">
        <f t="shared" si="18"/>
        <v/>
      </c>
      <c r="W18" s="11" t="str">
        <f t="shared" si="19"/>
        <v/>
      </c>
      <c r="X18" s="11" t="str">
        <f t="shared" si="20"/>
        <v/>
      </c>
      <c r="Y18" s="11" t="str">
        <f t="shared" si="21"/>
        <v/>
      </c>
      <c r="Z18" s="11" t="str">
        <f t="shared" si="22"/>
        <v/>
      </c>
      <c r="AA18" s="11" t="str">
        <f t="shared" si="23"/>
        <v/>
      </c>
      <c r="AB18" s="7" t="str">
        <f t="shared" si="12"/>
        <v/>
      </c>
      <c r="AC18" s="35"/>
      <c r="AD18" s="34"/>
      <c r="AE18" s="15" t="str">
        <f>IF(AC18="","",DATEDIF(AC18,#REF!,"Y"))</f>
        <v/>
      </c>
      <c r="AF18" s="32" t="s">
        <v>38</v>
      </c>
      <c r="AG18" s="32"/>
    </row>
    <row r="19" spans="1:33" ht="24.75" customHeight="1">
      <c r="A19" s="12">
        <f t="shared" si="11"/>
        <v>9</v>
      </c>
      <c r="B19" s="20"/>
      <c r="C19" s="21"/>
      <c r="D19" s="22"/>
      <c r="E19" s="23"/>
      <c r="F19" s="8"/>
      <c r="G19" s="8"/>
      <c r="H19" s="8"/>
      <c r="I19" s="8"/>
      <c r="J19" s="8"/>
      <c r="K19" s="8"/>
      <c r="L19" s="8"/>
      <c r="M19" s="8"/>
      <c r="N19" s="8"/>
      <c r="O19" s="8"/>
      <c r="P19" s="8"/>
      <c r="Q19" s="11" t="str">
        <f t="shared" si="13"/>
        <v/>
      </c>
      <c r="R19" s="11" t="str">
        <f t="shared" si="14"/>
        <v/>
      </c>
      <c r="S19" s="11" t="str">
        <f t="shared" si="15"/>
        <v/>
      </c>
      <c r="T19" s="11" t="str">
        <f t="shared" si="16"/>
        <v/>
      </c>
      <c r="U19" s="11" t="str">
        <f t="shared" si="17"/>
        <v/>
      </c>
      <c r="V19" s="11" t="str">
        <f t="shared" si="18"/>
        <v/>
      </c>
      <c r="W19" s="11" t="str">
        <f t="shared" si="19"/>
        <v/>
      </c>
      <c r="X19" s="11" t="str">
        <f t="shared" si="20"/>
        <v/>
      </c>
      <c r="Y19" s="11" t="str">
        <f t="shared" si="21"/>
        <v/>
      </c>
      <c r="Z19" s="11" t="str">
        <f t="shared" si="22"/>
        <v/>
      </c>
      <c r="AA19" s="11" t="str">
        <f t="shared" si="23"/>
        <v/>
      </c>
      <c r="AB19" s="7" t="str">
        <f t="shared" si="12"/>
        <v/>
      </c>
      <c r="AC19" s="35"/>
      <c r="AD19" s="34"/>
      <c r="AE19" s="15" t="str">
        <f>IF(AC19="","",DATEDIF(AC19,#REF!,"Y"))</f>
        <v/>
      </c>
      <c r="AF19" s="32" t="s">
        <v>38</v>
      </c>
      <c r="AG19" s="32"/>
    </row>
    <row r="20" spans="1:33" ht="24.75" customHeight="1">
      <c r="A20" s="12">
        <f t="shared" si="11"/>
        <v>10</v>
      </c>
      <c r="B20" s="20"/>
      <c r="C20" s="21"/>
      <c r="D20" s="22"/>
      <c r="E20" s="23"/>
      <c r="F20" s="8"/>
      <c r="G20" s="8"/>
      <c r="H20" s="8"/>
      <c r="I20" s="8"/>
      <c r="J20" s="8"/>
      <c r="K20" s="8"/>
      <c r="L20" s="8"/>
      <c r="M20" s="8"/>
      <c r="N20" s="8"/>
      <c r="O20" s="8"/>
      <c r="P20" s="8"/>
      <c r="Q20" s="11" t="str">
        <f t="shared" si="13"/>
        <v/>
      </c>
      <c r="R20" s="11" t="str">
        <f t="shared" si="14"/>
        <v/>
      </c>
      <c r="S20" s="11" t="str">
        <f t="shared" si="15"/>
        <v/>
      </c>
      <c r="T20" s="11" t="str">
        <f t="shared" si="16"/>
        <v/>
      </c>
      <c r="U20" s="11" t="str">
        <f t="shared" si="17"/>
        <v/>
      </c>
      <c r="V20" s="11" t="str">
        <f t="shared" si="18"/>
        <v/>
      </c>
      <c r="W20" s="11" t="str">
        <f t="shared" si="19"/>
        <v/>
      </c>
      <c r="X20" s="11" t="str">
        <f t="shared" si="20"/>
        <v/>
      </c>
      <c r="Y20" s="11" t="str">
        <f t="shared" si="21"/>
        <v/>
      </c>
      <c r="Z20" s="11" t="str">
        <f t="shared" si="22"/>
        <v/>
      </c>
      <c r="AA20" s="11" t="str">
        <f t="shared" si="23"/>
        <v/>
      </c>
      <c r="AB20" s="7" t="str">
        <f t="shared" si="12"/>
        <v/>
      </c>
      <c r="AC20" s="35"/>
      <c r="AD20" s="34"/>
      <c r="AE20" s="15" t="str">
        <f>IF(AC20="","",DATEDIF(AC20,#REF!,"Y"))</f>
        <v/>
      </c>
      <c r="AF20" s="32" t="s">
        <v>38</v>
      </c>
      <c r="AG20" s="32"/>
    </row>
    <row r="21" spans="1:33" ht="24.75" customHeight="1">
      <c r="A21" s="12">
        <f t="shared" si="11"/>
        <v>11</v>
      </c>
      <c r="B21" s="20"/>
      <c r="C21" s="21"/>
      <c r="D21" s="22"/>
      <c r="E21" s="23"/>
      <c r="F21" s="8"/>
      <c r="G21" s="8"/>
      <c r="H21" s="8"/>
      <c r="I21" s="8"/>
      <c r="J21" s="8"/>
      <c r="K21" s="8"/>
      <c r="L21" s="8"/>
      <c r="M21" s="8"/>
      <c r="N21" s="8"/>
      <c r="O21" s="8"/>
      <c r="P21" s="8"/>
      <c r="Q21" s="11" t="str">
        <f t="shared" si="13"/>
        <v/>
      </c>
      <c r="R21" s="11" t="str">
        <f t="shared" si="14"/>
        <v/>
      </c>
      <c r="S21" s="11" t="str">
        <f t="shared" si="15"/>
        <v/>
      </c>
      <c r="T21" s="11" t="str">
        <f t="shared" si="16"/>
        <v/>
      </c>
      <c r="U21" s="11" t="str">
        <f t="shared" si="17"/>
        <v/>
      </c>
      <c r="V21" s="11" t="str">
        <f t="shared" si="18"/>
        <v/>
      </c>
      <c r="W21" s="11" t="str">
        <f t="shared" si="19"/>
        <v/>
      </c>
      <c r="X21" s="11" t="str">
        <f t="shared" si="20"/>
        <v/>
      </c>
      <c r="Y21" s="11" t="str">
        <f t="shared" si="21"/>
        <v/>
      </c>
      <c r="Z21" s="11" t="str">
        <f t="shared" si="22"/>
        <v/>
      </c>
      <c r="AA21" s="11" t="str">
        <f t="shared" si="23"/>
        <v/>
      </c>
      <c r="AB21" s="7" t="str">
        <f t="shared" si="12"/>
        <v/>
      </c>
      <c r="AC21" s="35"/>
      <c r="AD21" s="34"/>
      <c r="AE21" s="15" t="str">
        <f>IF(AC21="","",DATEDIF(AC21,#REF!,"Y"))</f>
        <v/>
      </c>
      <c r="AF21" s="32" t="s">
        <v>38</v>
      </c>
      <c r="AG21" s="32"/>
    </row>
    <row r="22" spans="1:33" ht="24.75" customHeight="1">
      <c r="A22" s="12">
        <f t="shared" si="11"/>
        <v>12</v>
      </c>
      <c r="B22" s="20"/>
      <c r="C22" s="21"/>
      <c r="D22" s="22"/>
      <c r="E22" s="23"/>
      <c r="F22" s="8"/>
      <c r="G22" s="8"/>
      <c r="H22" s="8"/>
      <c r="I22" s="8"/>
      <c r="J22" s="8"/>
      <c r="K22" s="8"/>
      <c r="L22" s="8"/>
      <c r="M22" s="8"/>
      <c r="N22" s="8"/>
      <c r="O22" s="8"/>
      <c r="P22" s="8"/>
      <c r="Q22" s="11" t="str">
        <f t="shared" si="13"/>
        <v/>
      </c>
      <c r="R22" s="11" t="str">
        <f t="shared" si="14"/>
        <v/>
      </c>
      <c r="S22" s="11" t="str">
        <f t="shared" si="15"/>
        <v/>
      </c>
      <c r="T22" s="11" t="str">
        <f t="shared" si="16"/>
        <v/>
      </c>
      <c r="U22" s="11" t="str">
        <f t="shared" si="17"/>
        <v/>
      </c>
      <c r="V22" s="11" t="str">
        <f t="shared" si="18"/>
        <v/>
      </c>
      <c r="W22" s="11" t="str">
        <f t="shared" si="19"/>
        <v/>
      </c>
      <c r="X22" s="11" t="str">
        <f t="shared" si="20"/>
        <v/>
      </c>
      <c r="Y22" s="11" t="str">
        <f t="shared" si="21"/>
        <v/>
      </c>
      <c r="Z22" s="11" t="str">
        <f t="shared" si="22"/>
        <v/>
      </c>
      <c r="AA22" s="11" t="str">
        <f t="shared" si="23"/>
        <v/>
      </c>
      <c r="AB22" s="7" t="str">
        <f t="shared" si="12"/>
        <v/>
      </c>
      <c r="AC22" s="35"/>
      <c r="AD22" s="34"/>
      <c r="AE22" s="15" t="str">
        <f>IF(AC22="","",DATEDIF(AC22,#REF!,"Y"))</f>
        <v/>
      </c>
      <c r="AF22" s="32" t="s">
        <v>38</v>
      </c>
      <c r="AG22" s="32"/>
    </row>
    <row r="23" spans="1:33" ht="24.75" customHeight="1">
      <c r="A23" s="12">
        <f t="shared" si="11"/>
        <v>13</v>
      </c>
      <c r="B23" s="20"/>
      <c r="C23" s="21"/>
      <c r="D23" s="22"/>
      <c r="E23" s="23"/>
      <c r="F23" s="8"/>
      <c r="G23" s="8"/>
      <c r="H23" s="8"/>
      <c r="I23" s="8"/>
      <c r="J23" s="8"/>
      <c r="K23" s="8"/>
      <c r="L23" s="8"/>
      <c r="M23" s="8"/>
      <c r="N23" s="8"/>
      <c r="O23" s="8"/>
      <c r="P23" s="8"/>
      <c r="Q23" s="11" t="str">
        <f t="shared" si="13"/>
        <v/>
      </c>
      <c r="R23" s="11" t="str">
        <f t="shared" si="14"/>
        <v/>
      </c>
      <c r="S23" s="11" t="str">
        <f t="shared" si="15"/>
        <v/>
      </c>
      <c r="T23" s="11" t="str">
        <f t="shared" si="16"/>
        <v/>
      </c>
      <c r="U23" s="11" t="str">
        <f t="shared" si="17"/>
        <v/>
      </c>
      <c r="V23" s="11" t="str">
        <f t="shared" si="18"/>
        <v/>
      </c>
      <c r="W23" s="11" t="str">
        <f t="shared" si="19"/>
        <v/>
      </c>
      <c r="X23" s="11" t="str">
        <f t="shared" si="20"/>
        <v/>
      </c>
      <c r="Y23" s="11" t="str">
        <f t="shared" si="21"/>
        <v/>
      </c>
      <c r="Z23" s="11" t="str">
        <f t="shared" si="22"/>
        <v/>
      </c>
      <c r="AA23" s="11" t="str">
        <f t="shared" si="23"/>
        <v/>
      </c>
      <c r="AB23" s="7" t="str">
        <f t="shared" si="12"/>
        <v/>
      </c>
      <c r="AC23" s="35"/>
      <c r="AD23" s="34"/>
      <c r="AE23" s="15" t="str">
        <f>IF(AC23="","",DATEDIF(AC23,#REF!,"Y"))</f>
        <v/>
      </c>
      <c r="AF23" s="32" t="s">
        <v>38</v>
      </c>
      <c r="AG23" s="32"/>
    </row>
    <row r="24" spans="1:33" ht="24.75" customHeight="1">
      <c r="A24" s="12">
        <f t="shared" si="11"/>
        <v>14</v>
      </c>
      <c r="B24" s="20"/>
      <c r="C24" s="21"/>
      <c r="D24" s="22"/>
      <c r="E24" s="23"/>
      <c r="F24" s="8"/>
      <c r="G24" s="8"/>
      <c r="H24" s="8"/>
      <c r="I24" s="8"/>
      <c r="J24" s="8"/>
      <c r="K24" s="8"/>
      <c r="L24" s="8"/>
      <c r="M24" s="8"/>
      <c r="N24" s="8"/>
      <c r="O24" s="8"/>
      <c r="P24" s="8"/>
      <c r="Q24" s="11" t="str">
        <f t="shared" si="13"/>
        <v/>
      </c>
      <c r="R24" s="11" t="str">
        <f t="shared" si="14"/>
        <v/>
      </c>
      <c r="S24" s="11" t="str">
        <f t="shared" si="15"/>
        <v/>
      </c>
      <c r="T24" s="11" t="str">
        <f t="shared" si="16"/>
        <v/>
      </c>
      <c r="U24" s="11" t="str">
        <f t="shared" si="17"/>
        <v/>
      </c>
      <c r="V24" s="11" t="str">
        <f t="shared" si="18"/>
        <v/>
      </c>
      <c r="W24" s="11" t="str">
        <f t="shared" si="19"/>
        <v/>
      </c>
      <c r="X24" s="11" t="str">
        <f t="shared" si="20"/>
        <v/>
      </c>
      <c r="Y24" s="11" t="str">
        <f t="shared" si="21"/>
        <v/>
      </c>
      <c r="Z24" s="11" t="str">
        <f t="shared" si="22"/>
        <v/>
      </c>
      <c r="AA24" s="11" t="str">
        <f t="shared" si="23"/>
        <v/>
      </c>
      <c r="AB24" s="7" t="str">
        <f t="shared" si="12"/>
        <v/>
      </c>
      <c r="AC24" s="35"/>
      <c r="AD24" s="34"/>
      <c r="AE24" s="15" t="str">
        <f>IF(AC24="","",DATEDIF(AC24,#REF!,"Y"))</f>
        <v/>
      </c>
      <c r="AF24" s="32" t="s">
        <v>38</v>
      </c>
      <c r="AG24" s="32"/>
    </row>
    <row r="25" spans="1:33" ht="24.75" customHeight="1">
      <c r="A25" s="12">
        <f t="shared" si="11"/>
        <v>15</v>
      </c>
      <c r="B25" s="20"/>
      <c r="C25" s="21"/>
      <c r="D25" s="22"/>
      <c r="E25" s="23"/>
      <c r="F25" s="8"/>
      <c r="G25" s="8"/>
      <c r="H25" s="8"/>
      <c r="I25" s="8"/>
      <c r="J25" s="8"/>
      <c r="K25" s="8"/>
      <c r="L25" s="8"/>
      <c r="M25" s="8"/>
      <c r="N25" s="8"/>
      <c r="O25" s="8"/>
      <c r="P25" s="8"/>
      <c r="Q25" s="11" t="str">
        <f t="shared" si="13"/>
        <v/>
      </c>
      <c r="R25" s="11" t="str">
        <f t="shared" si="14"/>
        <v/>
      </c>
      <c r="S25" s="11" t="str">
        <f t="shared" si="15"/>
        <v/>
      </c>
      <c r="T25" s="11" t="str">
        <f t="shared" si="16"/>
        <v/>
      </c>
      <c r="U25" s="11" t="str">
        <f t="shared" si="17"/>
        <v/>
      </c>
      <c r="V25" s="11" t="str">
        <f t="shared" si="18"/>
        <v/>
      </c>
      <c r="W25" s="11" t="str">
        <f t="shared" si="19"/>
        <v/>
      </c>
      <c r="X25" s="11" t="str">
        <f t="shared" si="20"/>
        <v/>
      </c>
      <c r="Y25" s="11" t="str">
        <f t="shared" si="21"/>
        <v/>
      </c>
      <c r="Z25" s="11" t="str">
        <f t="shared" si="22"/>
        <v/>
      </c>
      <c r="AA25" s="11" t="str">
        <f t="shared" si="23"/>
        <v/>
      </c>
      <c r="AB25" s="7" t="str">
        <f t="shared" si="12"/>
        <v/>
      </c>
      <c r="AC25" s="35"/>
      <c r="AD25" s="34"/>
      <c r="AE25" s="15" t="str">
        <f>IF(AC25="","",DATEDIF(AC25,#REF!,"Y"))</f>
        <v/>
      </c>
      <c r="AF25" s="32" t="s">
        <v>38</v>
      </c>
      <c r="AG25" s="32"/>
    </row>
    <row r="26" spans="1:33" ht="24.75" customHeight="1">
      <c r="A26" s="12">
        <f t="shared" si="11"/>
        <v>16</v>
      </c>
      <c r="B26" s="20"/>
      <c r="C26" s="21"/>
      <c r="D26" s="22"/>
      <c r="E26" s="23"/>
      <c r="F26" s="8"/>
      <c r="G26" s="8"/>
      <c r="H26" s="8"/>
      <c r="I26" s="8"/>
      <c r="J26" s="8"/>
      <c r="K26" s="8"/>
      <c r="L26" s="8"/>
      <c r="M26" s="8"/>
      <c r="N26" s="8"/>
      <c r="O26" s="8"/>
      <c r="P26" s="8"/>
      <c r="Q26" s="11" t="str">
        <f t="shared" si="13"/>
        <v/>
      </c>
      <c r="R26" s="11" t="str">
        <f t="shared" si="14"/>
        <v/>
      </c>
      <c r="S26" s="11" t="str">
        <f t="shared" si="15"/>
        <v/>
      </c>
      <c r="T26" s="11" t="str">
        <f t="shared" si="16"/>
        <v/>
      </c>
      <c r="U26" s="11" t="str">
        <f t="shared" si="17"/>
        <v/>
      </c>
      <c r="V26" s="11" t="str">
        <f t="shared" si="18"/>
        <v/>
      </c>
      <c r="W26" s="11" t="str">
        <f t="shared" si="19"/>
        <v/>
      </c>
      <c r="X26" s="11" t="str">
        <f t="shared" si="20"/>
        <v/>
      </c>
      <c r="Y26" s="11" t="str">
        <f t="shared" si="21"/>
        <v/>
      </c>
      <c r="Z26" s="11" t="str">
        <f t="shared" si="22"/>
        <v/>
      </c>
      <c r="AA26" s="11" t="str">
        <f t="shared" si="23"/>
        <v/>
      </c>
      <c r="AB26" s="7" t="str">
        <f t="shared" si="12"/>
        <v/>
      </c>
      <c r="AC26" s="35"/>
      <c r="AD26" s="34"/>
      <c r="AE26" s="15" t="str">
        <f>IF(AC26="","",DATEDIF(AC26,#REF!,"Y"))</f>
        <v/>
      </c>
      <c r="AF26" s="32" t="s">
        <v>38</v>
      </c>
      <c r="AG26" s="32"/>
    </row>
    <row r="27" spans="1:33" ht="24.75" customHeight="1">
      <c r="A27" s="12">
        <f t="shared" si="11"/>
        <v>17</v>
      </c>
      <c r="B27" s="20"/>
      <c r="C27" s="21"/>
      <c r="D27" s="22"/>
      <c r="E27" s="23"/>
      <c r="F27" s="8"/>
      <c r="G27" s="8"/>
      <c r="H27" s="8"/>
      <c r="I27" s="8"/>
      <c r="J27" s="8"/>
      <c r="K27" s="8"/>
      <c r="L27" s="8"/>
      <c r="M27" s="8"/>
      <c r="N27" s="8"/>
      <c r="O27" s="8"/>
      <c r="P27" s="8"/>
      <c r="Q27" s="11" t="str">
        <f t="shared" si="13"/>
        <v/>
      </c>
      <c r="R27" s="11" t="str">
        <f t="shared" si="14"/>
        <v/>
      </c>
      <c r="S27" s="11" t="str">
        <f t="shared" si="15"/>
        <v/>
      </c>
      <c r="T27" s="11" t="str">
        <f t="shared" si="16"/>
        <v/>
      </c>
      <c r="U27" s="11" t="str">
        <f t="shared" si="17"/>
        <v/>
      </c>
      <c r="V27" s="11" t="str">
        <f t="shared" si="18"/>
        <v/>
      </c>
      <c r="W27" s="11" t="str">
        <f t="shared" si="19"/>
        <v/>
      </c>
      <c r="X27" s="11" t="str">
        <f t="shared" si="20"/>
        <v/>
      </c>
      <c r="Y27" s="11" t="str">
        <f t="shared" si="21"/>
        <v/>
      </c>
      <c r="Z27" s="11" t="str">
        <f t="shared" si="22"/>
        <v/>
      </c>
      <c r="AA27" s="11" t="str">
        <f t="shared" si="23"/>
        <v/>
      </c>
      <c r="AB27" s="7" t="str">
        <f t="shared" si="12"/>
        <v/>
      </c>
      <c r="AC27" s="35"/>
      <c r="AD27" s="34"/>
      <c r="AE27" s="15" t="str">
        <f>IF(AC27="","",DATEDIF(AC27,#REF!,"Y"))</f>
        <v/>
      </c>
      <c r="AF27" s="32" t="s">
        <v>38</v>
      </c>
      <c r="AG27" s="32"/>
    </row>
    <row r="28" spans="1:33" ht="24.75" customHeight="1">
      <c r="A28" s="12">
        <f t="shared" si="11"/>
        <v>18</v>
      </c>
      <c r="B28" s="20"/>
      <c r="C28" s="21"/>
      <c r="D28" s="22"/>
      <c r="E28" s="23"/>
      <c r="F28" s="8"/>
      <c r="G28" s="8"/>
      <c r="H28" s="8"/>
      <c r="I28" s="8"/>
      <c r="J28" s="8"/>
      <c r="K28" s="8"/>
      <c r="L28" s="8"/>
      <c r="M28" s="8"/>
      <c r="N28" s="8"/>
      <c r="O28" s="8"/>
      <c r="P28" s="8"/>
      <c r="Q28" s="11" t="str">
        <f t="shared" si="13"/>
        <v/>
      </c>
      <c r="R28" s="11" t="str">
        <f t="shared" si="14"/>
        <v/>
      </c>
      <c r="S28" s="11" t="str">
        <f t="shared" si="15"/>
        <v/>
      </c>
      <c r="T28" s="11" t="str">
        <f t="shared" si="16"/>
        <v/>
      </c>
      <c r="U28" s="11" t="str">
        <f t="shared" si="17"/>
        <v/>
      </c>
      <c r="V28" s="11" t="str">
        <f t="shared" si="18"/>
        <v/>
      </c>
      <c r="W28" s="11" t="str">
        <f t="shared" si="19"/>
        <v/>
      </c>
      <c r="X28" s="11" t="str">
        <f t="shared" si="20"/>
        <v/>
      </c>
      <c r="Y28" s="11" t="str">
        <f t="shared" si="21"/>
        <v/>
      </c>
      <c r="Z28" s="11" t="str">
        <f t="shared" si="22"/>
        <v/>
      </c>
      <c r="AA28" s="11" t="str">
        <f t="shared" si="23"/>
        <v/>
      </c>
      <c r="AB28" s="7" t="str">
        <f t="shared" si="12"/>
        <v/>
      </c>
      <c r="AC28" s="33"/>
      <c r="AD28" s="34"/>
      <c r="AE28" s="15" t="str">
        <f>IF(AC28="","",DATEDIF(AC28,#REF!,"Y"))</f>
        <v/>
      </c>
      <c r="AF28" s="32" t="s">
        <v>38</v>
      </c>
      <c r="AG28" s="32"/>
    </row>
    <row r="29" spans="1:33" ht="24.75" customHeight="1">
      <c r="A29" s="12">
        <f t="shared" si="11"/>
        <v>19</v>
      </c>
      <c r="B29" s="20"/>
      <c r="C29" s="21"/>
      <c r="D29" s="22"/>
      <c r="E29" s="23"/>
      <c r="F29" s="8"/>
      <c r="G29" s="8"/>
      <c r="H29" s="8"/>
      <c r="I29" s="8"/>
      <c r="J29" s="8"/>
      <c r="K29" s="8"/>
      <c r="L29" s="8"/>
      <c r="M29" s="8"/>
      <c r="N29" s="8"/>
      <c r="O29" s="8"/>
      <c r="P29" s="8"/>
      <c r="Q29" s="11" t="str">
        <f t="shared" si="13"/>
        <v/>
      </c>
      <c r="R29" s="11" t="str">
        <f t="shared" si="14"/>
        <v/>
      </c>
      <c r="S29" s="11" t="str">
        <f t="shared" si="15"/>
        <v/>
      </c>
      <c r="T29" s="11" t="str">
        <f t="shared" si="16"/>
        <v/>
      </c>
      <c r="U29" s="11" t="str">
        <f t="shared" si="17"/>
        <v/>
      </c>
      <c r="V29" s="11" t="str">
        <f t="shared" si="18"/>
        <v/>
      </c>
      <c r="W29" s="11" t="str">
        <f t="shared" si="19"/>
        <v/>
      </c>
      <c r="X29" s="11" t="str">
        <f t="shared" si="20"/>
        <v/>
      </c>
      <c r="Y29" s="11" t="str">
        <f t="shared" si="21"/>
        <v/>
      </c>
      <c r="Z29" s="11" t="str">
        <f t="shared" si="22"/>
        <v/>
      </c>
      <c r="AA29" s="11" t="str">
        <f t="shared" si="23"/>
        <v/>
      </c>
      <c r="AB29" s="7" t="str">
        <f t="shared" si="12"/>
        <v/>
      </c>
      <c r="AC29" s="33"/>
      <c r="AD29" s="34"/>
      <c r="AE29" s="15" t="str">
        <f>IF(AC29="","",DATEDIF(AC29,#REF!,"Y"))</f>
        <v/>
      </c>
      <c r="AF29" s="32" t="s">
        <v>38</v>
      </c>
      <c r="AG29" s="32"/>
    </row>
    <row r="30" spans="1:33" ht="24.75" customHeight="1">
      <c r="A30" s="12">
        <f t="shared" si="11"/>
        <v>20</v>
      </c>
      <c r="B30" s="20"/>
      <c r="C30" s="21"/>
      <c r="D30" s="22"/>
      <c r="E30" s="23"/>
      <c r="F30" s="8"/>
      <c r="G30" s="8"/>
      <c r="H30" s="8"/>
      <c r="I30" s="8"/>
      <c r="J30" s="8"/>
      <c r="K30" s="8"/>
      <c r="L30" s="8"/>
      <c r="M30" s="8"/>
      <c r="N30" s="8"/>
      <c r="O30" s="8"/>
      <c r="P30" s="8"/>
      <c r="Q30" s="11" t="str">
        <f t="shared" si="13"/>
        <v/>
      </c>
      <c r="R30" s="11" t="str">
        <f t="shared" si="14"/>
        <v/>
      </c>
      <c r="S30" s="11" t="str">
        <f t="shared" si="15"/>
        <v/>
      </c>
      <c r="T30" s="11" t="str">
        <f t="shared" si="16"/>
        <v/>
      </c>
      <c r="U30" s="11" t="str">
        <f t="shared" si="17"/>
        <v/>
      </c>
      <c r="V30" s="11" t="str">
        <f t="shared" si="18"/>
        <v/>
      </c>
      <c r="W30" s="11" t="str">
        <f t="shared" si="19"/>
        <v/>
      </c>
      <c r="X30" s="11" t="str">
        <f t="shared" si="20"/>
        <v/>
      </c>
      <c r="Y30" s="11" t="str">
        <f t="shared" si="21"/>
        <v/>
      </c>
      <c r="Z30" s="11" t="str">
        <f t="shared" si="22"/>
        <v/>
      </c>
      <c r="AA30" s="11" t="str">
        <f t="shared" si="23"/>
        <v/>
      </c>
      <c r="AB30" s="7" t="str">
        <f t="shared" si="12"/>
        <v/>
      </c>
      <c r="AC30" s="33"/>
      <c r="AD30" s="34"/>
      <c r="AE30" s="15" t="str">
        <f>IF(AC30="","",DATEDIF(AC30,#REF!,"Y"))</f>
        <v/>
      </c>
      <c r="AF30" s="32" t="s">
        <v>38</v>
      </c>
      <c r="AG30" s="32"/>
    </row>
    <row r="31" spans="1:33" ht="24.75" customHeight="1">
      <c r="A31" s="12">
        <f t="shared" si="11"/>
        <v>21</v>
      </c>
      <c r="B31" s="20"/>
      <c r="C31" s="21"/>
      <c r="D31" s="22"/>
      <c r="E31" s="23"/>
      <c r="F31" s="8"/>
      <c r="G31" s="8"/>
      <c r="H31" s="8"/>
      <c r="I31" s="8"/>
      <c r="J31" s="8"/>
      <c r="K31" s="8"/>
      <c r="L31" s="8"/>
      <c r="M31" s="8"/>
      <c r="N31" s="8"/>
      <c r="O31" s="8"/>
      <c r="P31" s="8"/>
      <c r="Q31" s="11" t="str">
        <f t="shared" si="13"/>
        <v/>
      </c>
      <c r="R31" s="11" t="str">
        <f t="shared" si="14"/>
        <v/>
      </c>
      <c r="S31" s="11" t="str">
        <f t="shared" si="15"/>
        <v/>
      </c>
      <c r="T31" s="11" t="str">
        <f t="shared" si="16"/>
        <v/>
      </c>
      <c r="U31" s="11" t="str">
        <f t="shared" si="17"/>
        <v/>
      </c>
      <c r="V31" s="11" t="str">
        <f t="shared" si="18"/>
        <v/>
      </c>
      <c r="W31" s="11" t="str">
        <f t="shared" si="19"/>
        <v/>
      </c>
      <c r="X31" s="11" t="str">
        <f t="shared" si="20"/>
        <v/>
      </c>
      <c r="Y31" s="11" t="str">
        <f t="shared" si="21"/>
        <v/>
      </c>
      <c r="Z31" s="11" t="str">
        <f t="shared" si="22"/>
        <v/>
      </c>
      <c r="AA31" s="11" t="str">
        <f t="shared" si="23"/>
        <v/>
      </c>
      <c r="AB31" s="7" t="str">
        <f t="shared" si="12"/>
        <v/>
      </c>
      <c r="AC31" s="33"/>
      <c r="AD31" s="34"/>
      <c r="AE31" s="15" t="str">
        <f>IF(AC31="","",DATEDIF(AC31,#REF!,"Y"))</f>
        <v/>
      </c>
      <c r="AF31" s="32" t="s">
        <v>38</v>
      </c>
      <c r="AG31" s="32"/>
    </row>
    <row r="32" spans="1:33" ht="24.75" customHeight="1">
      <c r="A32" s="12">
        <f t="shared" si="11"/>
        <v>22</v>
      </c>
      <c r="B32" s="20"/>
      <c r="C32" s="21"/>
      <c r="D32" s="22"/>
      <c r="E32" s="23"/>
      <c r="F32" s="8"/>
      <c r="G32" s="8"/>
      <c r="H32" s="8"/>
      <c r="I32" s="8"/>
      <c r="J32" s="8"/>
      <c r="K32" s="8"/>
      <c r="L32" s="8"/>
      <c r="M32" s="8"/>
      <c r="N32" s="8"/>
      <c r="O32" s="8"/>
      <c r="P32" s="8"/>
      <c r="Q32" s="11" t="str">
        <f t="shared" si="13"/>
        <v/>
      </c>
      <c r="R32" s="11" t="str">
        <f t="shared" si="14"/>
        <v/>
      </c>
      <c r="S32" s="11" t="str">
        <f t="shared" si="15"/>
        <v/>
      </c>
      <c r="T32" s="11" t="str">
        <f t="shared" si="16"/>
        <v/>
      </c>
      <c r="U32" s="11" t="str">
        <f t="shared" si="17"/>
        <v/>
      </c>
      <c r="V32" s="11" t="str">
        <f t="shared" si="18"/>
        <v/>
      </c>
      <c r="W32" s="11" t="str">
        <f t="shared" si="19"/>
        <v/>
      </c>
      <c r="X32" s="11" t="str">
        <f t="shared" si="20"/>
        <v/>
      </c>
      <c r="Y32" s="11" t="str">
        <f t="shared" si="21"/>
        <v/>
      </c>
      <c r="Z32" s="11" t="str">
        <f t="shared" si="22"/>
        <v/>
      </c>
      <c r="AA32" s="11" t="str">
        <f t="shared" si="23"/>
        <v/>
      </c>
      <c r="AB32" s="7" t="str">
        <f t="shared" si="12"/>
        <v/>
      </c>
      <c r="AC32" s="33"/>
      <c r="AD32" s="34"/>
      <c r="AE32" s="15" t="str">
        <f>IF(AC32="","",DATEDIF(AC32,#REF!,"Y"))</f>
        <v/>
      </c>
      <c r="AF32" s="32" t="s">
        <v>38</v>
      </c>
      <c r="AG32" s="32"/>
    </row>
    <row r="33" spans="1:33" ht="24.75" customHeight="1">
      <c r="A33" s="12">
        <f t="shared" si="11"/>
        <v>23</v>
      </c>
      <c r="B33" s="20"/>
      <c r="C33" s="21"/>
      <c r="D33" s="22"/>
      <c r="E33" s="23"/>
      <c r="F33" s="8"/>
      <c r="G33" s="8"/>
      <c r="H33" s="8"/>
      <c r="I33" s="8"/>
      <c r="J33" s="8"/>
      <c r="K33" s="8"/>
      <c r="L33" s="8"/>
      <c r="M33" s="8"/>
      <c r="N33" s="8"/>
      <c r="O33" s="8"/>
      <c r="P33" s="8"/>
      <c r="Q33" s="11" t="str">
        <f t="shared" si="13"/>
        <v/>
      </c>
      <c r="R33" s="11" t="str">
        <f t="shared" si="14"/>
        <v/>
      </c>
      <c r="S33" s="11" t="str">
        <f t="shared" si="15"/>
        <v/>
      </c>
      <c r="T33" s="11" t="str">
        <f t="shared" si="16"/>
        <v/>
      </c>
      <c r="U33" s="11" t="str">
        <f t="shared" si="17"/>
        <v/>
      </c>
      <c r="V33" s="11" t="str">
        <f t="shared" si="18"/>
        <v/>
      </c>
      <c r="W33" s="11" t="str">
        <f t="shared" si="19"/>
        <v/>
      </c>
      <c r="X33" s="11" t="str">
        <f t="shared" si="20"/>
        <v/>
      </c>
      <c r="Y33" s="11" t="str">
        <f t="shared" si="21"/>
        <v/>
      </c>
      <c r="Z33" s="11" t="str">
        <f t="shared" si="22"/>
        <v/>
      </c>
      <c r="AA33" s="11" t="str">
        <f t="shared" si="23"/>
        <v/>
      </c>
      <c r="AB33" s="7" t="str">
        <f t="shared" si="12"/>
        <v/>
      </c>
      <c r="AC33" s="33"/>
      <c r="AD33" s="34"/>
      <c r="AE33" s="15" t="str">
        <f>IF(AC33="","",DATEDIF(AC33,#REF!,"Y"))</f>
        <v/>
      </c>
      <c r="AF33" s="32" t="s">
        <v>38</v>
      </c>
      <c r="AG33" s="32"/>
    </row>
    <row r="34" spans="1:33" ht="24.75" customHeight="1">
      <c r="A34" s="12">
        <f t="shared" si="11"/>
        <v>24</v>
      </c>
      <c r="B34" s="20"/>
      <c r="C34" s="21"/>
      <c r="D34" s="22"/>
      <c r="E34" s="23"/>
      <c r="F34" s="8"/>
      <c r="G34" s="8"/>
      <c r="H34" s="8"/>
      <c r="I34" s="8"/>
      <c r="J34" s="8"/>
      <c r="K34" s="8"/>
      <c r="L34" s="8"/>
      <c r="M34" s="8"/>
      <c r="N34" s="8"/>
      <c r="O34" s="8"/>
      <c r="P34" s="8"/>
      <c r="Q34" s="11" t="str">
        <f t="shared" si="13"/>
        <v/>
      </c>
      <c r="R34" s="11" t="str">
        <f t="shared" si="14"/>
        <v/>
      </c>
      <c r="S34" s="11" t="str">
        <f t="shared" si="15"/>
        <v/>
      </c>
      <c r="T34" s="11" t="str">
        <f t="shared" si="16"/>
        <v/>
      </c>
      <c r="U34" s="11" t="str">
        <f t="shared" si="17"/>
        <v/>
      </c>
      <c r="V34" s="11" t="str">
        <f t="shared" si="18"/>
        <v/>
      </c>
      <c r="W34" s="11" t="str">
        <f t="shared" si="19"/>
        <v/>
      </c>
      <c r="X34" s="11" t="str">
        <f t="shared" si="20"/>
        <v/>
      </c>
      <c r="Y34" s="11" t="str">
        <f t="shared" si="21"/>
        <v/>
      </c>
      <c r="Z34" s="11" t="str">
        <f t="shared" si="22"/>
        <v/>
      </c>
      <c r="AA34" s="11" t="str">
        <f t="shared" si="23"/>
        <v/>
      </c>
      <c r="AB34" s="15" t="str">
        <f t="shared" si="12"/>
        <v/>
      </c>
      <c r="AC34" s="13"/>
      <c r="AD34" s="14"/>
      <c r="AE34" s="15" t="str">
        <f>IF(AC34="","",DATEDIF(AC34,#REF!,"Y"))</f>
        <v/>
      </c>
      <c r="AF34" s="32" t="s">
        <v>38</v>
      </c>
      <c r="AG34" s="32"/>
    </row>
    <row r="35" spans="1:33" ht="24.75" customHeight="1">
      <c r="A35" s="12">
        <f t="shared" si="11"/>
        <v>25</v>
      </c>
      <c r="B35" s="20"/>
      <c r="C35" s="21"/>
      <c r="D35" s="22"/>
      <c r="E35" s="23"/>
      <c r="F35" s="8"/>
      <c r="G35" s="8"/>
      <c r="H35" s="8"/>
      <c r="I35" s="8"/>
      <c r="J35" s="8"/>
      <c r="K35" s="8"/>
      <c r="L35" s="8"/>
      <c r="M35" s="8"/>
      <c r="N35" s="8"/>
      <c r="O35" s="8"/>
      <c r="P35" s="8"/>
      <c r="Q35" s="11" t="str">
        <f t="shared" si="13"/>
        <v/>
      </c>
      <c r="R35" s="11" t="str">
        <f t="shared" si="14"/>
        <v/>
      </c>
      <c r="S35" s="11" t="str">
        <f t="shared" si="15"/>
        <v/>
      </c>
      <c r="T35" s="11" t="str">
        <f t="shared" si="16"/>
        <v/>
      </c>
      <c r="U35" s="11" t="str">
        <f t="shared" si="17"/>
        <v/>
      </c>
      <c r="V35" s="11" t="str">
        <f t="shared" si="18"/>
        <v/>
      </c>
      <c r="W35" s="11" t="str">
        <f t="shared" si="19"/>
        <v/>
      </c>
      <c r="X35" s="11" t="str">
        <f t="shared" si="20"/>
        <v/>
      </c>
      <c r="Y35" s="11" t="str">
        <f t="shared" si="21"/>
        <v/>
      </c>
      <c r="Z35" s="11" t="str">
        <f t="shared" si="22"/>
        <v/>
      </c>
      <c r="AA35" s="11" t="str">
        <f t="shared" si="23"/>
        <v/>
      </c>
      <c r="AB35" s="15" t="str">
        <f t="shared" si="12"/>
        <v/>
      </c>
      <c r="AC35" s="13"/>
      <c r="AD35" s="14"/>
      <c r="AE35" s="15" t="str">
        <f>IF(AC35="","",DATEDIF(AC35,#REF!,"Y"))</f>
        <v/>
      </c>
      <c r="AF35" s="32" t="s">
        <v>38</v>
      </c>
      <c r="AG35" s="32"/>
    </row>
    <row r="36" spans="1:33" ht="24.75" customHeight="1">
      <c r="A36" s="12">
        <f t="shared" si="11"/>
        <v>26</v>
      </c>
      <c r="B36" s="20"/>
      <c r="C36" s="21"/>
      <c r="D36" s="22"/>
      <c r="E36" s="23"/>
      <c r="F36" s="8"/>
      <c r="G36" s="8"/>
      <c r="H36" s="8"/>
      <c r="I36" s="8"/>
      <c r="J36" s="8"/>
      <c r="K36" s="8"/>
      <c r="L36" s="8"/>
      <c r="M36" s="8"/>
      <c r="N36" s="8"/>
      <c r="O36" s="8"/>
      <c r="P36" s="8"/>
      <c r="Q36" s="11" t="str">
        <f t="shared" si="13"/>
        <v/>
      </c>
      <c r="R36" s="11" t="str">
        <f t="shared" si="14"/>
        <v/>
      </c>
      <c r="S36" s="11" t="str">
        <f t="shared" si="15"/>
        <v/>
      </c>
      <c r="T36" s="11" t="str">
        <f t="shared" si="16"/>
        <v/>
      </c>
      <c r="U36" s="11" t="str">
        <f t="shared" si="17"/>
        <v/>
      </c>
      <c r="V36" s="11" t="str">
        <f t="shared" si="18"/>
        <v/>
      </c>
      <c r="W36" s="11" t="str">
        <f t="shared" si="19"/>
        <v/>
      </c>
      <c r="X36" s="11" t="str">
        <f t="shared" si="20"/>
        <v/>
      </c>
      <c r="Y36" s="11" t="str">
        <f t="shared" si="21"/>
        <v/>
      </c>
      <c r="Z36" s="11" t="str">
        <f t="shared" si="22"/>
        <v/>
      </c>
      <c r="AA36" s="11" t="str">
        <f t="shared" si="23"/>
        <v/>
      </c>
      <c r="AB36" s="15" t="str">
        <f t="shared" si="12"/>
        <v/>
      </c>
      <c r="AC36" s="13"/>
      <c r="AD36" s="14"/>
      <c r="AE36" s="15" t="str">
        <f>IF(AC36="","",DATEDIF(AC36,#REF!,"Y"))</f>
        <v/>
      </c>
      <c r="AF36" s="32" t="s">
        <v>38</v>
      </c>
      <c r="AG36" s="32"/>
    </row>
    <row r="37" spans="1:33" ht="24.75" customHeight="1">
      <c r="A37" s="12">
        <f t="shared" si="11"/>
        <v>27</v>
      </c>
      <c r="B37" s="20"/>
      <c r="C37" s="21"/>
      <c r="D37" s="22"/>
      <c r="E37" s="23"/>
      <c r="F37" s="8"/>
      <c r="G37" s="8"/>
      <c r="H37" s="8"/>
      <c r="I37" s="8"/>
      <c r="J37" s="8"/>
      <c r="K37" s="8"/>
      <c r="L37" s="8"/>
      <c r="M37" s="8"/>
      <c r="N37" s="8"/>
      <c r="O37" s="8"/>
      <c r="P37" s="8"/>
      <c r="Q37" s="11" t="str">
        <f t="shared" si="13"/>
        <v/>
      </c>
      <c r="R37" s="11" t="str">
        <f t="shared" si="14"/>
        <v/>
      </c>
      <c r="S37" s="11" t="str">
        <f t="shared" si="15"/>
        <v/>
      </c>
      <c r="T37" s="11" t="str">
        <f t="shared" si="16"/>
        <v/>
      </c>
      <c r="U37" s="11" t="str">
        <f t="shared" si="17"/>
        <v/>
      </c>
      <c r="V37" s="11" t="str">
        <f t="shared" si="18"/>
        <v/>
      </c>
      <c r="W37" s="11" t="str">
        <f t="shared" si="19"/>
        <v/>
      </c>
      <c r="X37" s="11" t="str">
        <f t="shared" si="20"/>
        <v/>
      </c>
      <c r="Y37" s="11" t="str">
        <f t="shared" si="21"/>
        <v/>
      </c>
      <c r="Z37" s="11" t="str">
        <f t="shared" si="22"/>
        <v/>
      </c>
      <c r="AA37" s="11" t="str">
        <f t="shared" si="23"/>
        <v/>
      </c>
      <c r="AB37" s="15" t="str">
        <f t="shared" si="12"/>
        <v/>
      </c>
      <c r="AC37" s="13"/>
      <c r="AD37" s="14"/>
      <c r="AE37" s="15" t="str">
        <f>IF(AC37="","",DATEDIF(AC37,#REF!,"Y"))</f>
        <v/>
      </c>
      <c r="AF37" s="32" t="s">
        <v>38</v>
      </c>
      <c r="AG37" s="32"/>
    </row>
    <row r="38" spans="1:33" ht="24.75" customHeight="1">
      <c r="A38" s="12">
        <f t="shared" si="11"/>
        <v>28</v>
      </c>
      <c r="B38" s="20"/>
      <c r="C38" s="21"/>
      <c r="D38" s="22"/>
      <c r="E38" s="23"/>
      <c r="F38" s="8"/>
      <c r="G38" s="8"/>
      <c r="H38" s="8"/>
      <c r="I38" s="8"/>
      <c r="J38" s="8"/>
      <c r="K38" s="8"/>
      <c r="L38" s="8"/>
      <c r="M38" s="8"/>
      <c r="N38" s="8"/>
      <c r="O38" s="8"/>
      <c r="P38" s="8"/>
      <c r="Q38" s="11" t="str">
        <f t="shared" si="13"/>
        <v/>
      </c>
      <c r="R38" s="11" t="str">
        <f t="shared" si="14"/>
        <v/>
      </c>
      <c r="S38" s="11" t="str">
        <f t="shared" si="15"/>
        <v/>
      </c>
      <c r="T38" s="11" t="str">
        <f t="shared" si="16"/>
        <v/>
      </c>
      <c r="U38" s="11" t="str">
        <f t="shared" si="17"/>
        <v/>
      </c>
      <c r="V38" s="11" t="str">
        <f t="shared" si="18"/>
        <v/>
      </c>
      <c r="W38" s="11" t="str">
        <f t="shared" si="19"/>
        <v/>
      </c>
      <c r="X38" s="11" t="str">
        <f t="shared" si="20"/>
        <v/>
      </c>
      <c r="Y38" s="11" t="str">
        <f t="shared" si="21"/>
        <v/>
      </c>
      <c r="Z38" s="11" t="str">
        <f t="shared" si="22"/>
        <v/>
      </c>
      <c r="AA38" s="11" t="str">
        <f t="shared" si="23"/>
        <v/>
      </c>
      <c r="AB38" s="15" t="str">
        <f t="shared" si="12"/>
        <v/>
      </c>
      <c r="AC38" s="13"/>
      <c r="AD38" s="14"/>
      <c r="AE38" s="15" t="str">
        <f>IF(AC38="","",DATEDIF(AC38,#REF!,"Y"))</f>
        <v/>
      </c>
      <c r="AF38" s="32" t="s">
        <v>38</v>
      </c>
      <c r="AG38" s="32"/>
    </row>
    <row r="39" spans="1:33" ht="24.75" customHeight="1">
      <c r="A39" s="12">
        <f t="shared" si="11"/>
        <v>29</v>
      </c>
      <c r="B39" s="20"/>
      <c r="C39" s="21"/>
      <c r="D39" s="22"/>
      <c r="E39" s="23"/>
      <c r="F39" s="8"/>
      <c r="G39" s="8"/>
      <c r="H39" s="8"/>
      <c r="I39" s="8"/>
      <c r="J39" s="8"/>
      <c r="K39" s="8"/>
      <c r="L39" s="8"/>
      <c r="M39" s="8"/>
      <c r="N39" s="8"/>
      <c r="O39" s="8"/>
      <c r="P39" s="8"/>
      <c r="Q39" s="11" t="str">
        <f t="shared" si="13"/>
        <v/>
      </c>
      <c r="R39" s="11" t="str">
        <f t="shared" si="14"/>
        <v/>
      </c>
      <c r="S39" s="11" t="str">
        <f t="shared" si="15"/>
        <v/>
      </c>
      <c r="T39" s="11" t="str">
        <f t="shared" si="16"/>
        <v/>
      </c>
      <c r="U39" s="11" t="str">
        <f t="shared" si="17"/>
        <v/>
      </c>
      <c r="V39" s="11" t="str">
        <f t="shared" si="18"/>
        <v/>
      </c>
      <c r="W39" s="11" t="str">
        <f t="shared" si="19"/>
        <v/>
      </c>
      <c r="X39" s="11" t="str">
        <f t="shared" si="20"/>
        <v/>
      </c>
      <c r="Y39" s="11" t="str">
        <f t="shared" si="21"/>
        <v/>
      </c>
      <c r="Z39" s="11" t="str">
        <f t="shared" si="22"/>
        <v/>
      </c>
      <c r="AA39" s="11" t="str">
        <f t="shared" si="23"/>
        <v/>
      </c>
      <c r="AB39" s="15" t="str">
        <f t="shared" si="12"/>
        <v/>
      </c>
      <c r="AC39" s="13"/>
      <c r="AD39" s="14"/>
      <c r="AE39" s="15" t="str">
        <f>IF(AC39="","",DATEDIF(AC39,#REF!,"Y"))</f>
        <v/>
      </c>
      <c r="AF39" s="32" t="s">
        <v>38</v>
      </c>
      <c r="AG39" s="32"/>
    </row>
    <row r="40" spans="1:33" ht="24.75" customHeight="1">
      <c r="A40" s="12">
        <f t="shared" si="11"/>
        <v>30</v>
      </c>
      <c r="B40" s="20"/>
      <c r="C40" s="21"/>
      <c r="D40" s="22"/>
      <c r="E40" s="23"/>
      <c r="F40" s="8"/>
      <c r="G40" s="8"/>
      <c r="H40" s="8"/>
      <c r="I40" s="8"/>
      <c r="J40" s="8"/>
      <c r="K40" s="8"/>
      <c r="L40" s="8"/>
      <c r="M40" s="8"/>
      <c r="N40" s="8"/>
      <c r="O40" s="8"/>
      <c r="P40" s="8"/>
      <c r="Q40" s="11" t="str">
        <f t="shared" si="13"/>
        <v/>
      </c>
      <c r="R40" s="11" t="str">
        <f t="shared" si="14"/>
        <v/>
      </c>
      <c r="S40" s="11" t="str">
        <f t="shared" si="15"/>
        <v/>
      </c>
      <c r="T40" s="11" t="str">
        <f t="shared" si="16"/>
        <v/>
      </c>
      <c r="U40" s="11" t="str">
        <f t="shared" si="17"/>
        <v/>
      </c>
      <c r="V40" s="11" t="str">
        <f t="shared" si="18"/>
        <v/>
      </c>
      <c r="W40" s="11" t="str">
        <f t="shared" si="19"/>
        <v/>
      </c>
      <c r="X40" s="11" t="str">
        <f t="shared" si="20"/>
        <v/>
      </c>
      <c r="Y40" s="11" t="str">
        <f t="shared" si="21"/>
        <v/>
      </c>
      <c r="Z40" s="11" t="str">
        <f t="shared" si="22"/>
        <v/>
      </c>
      <c r="AA40" s="11" t="str">
        <f t="shared" si="23"/>
        <v/>
      </c>
      <c r="AB40" s="15" t="str">
        <f t="shared" si="12"/>
        <v/>
      </c>
      <c r="AC40" s="13"/>
      <c r="AD40" s="14"/>
      <c r="AE40" s="15" t="str">
        <f>IF(AC40="","",DATEDIF(AC40,#REF!,"Y"))</f>
        <v/>
      </c>
      <c r="AF40" s="32" t="s">
        <v>38</v>
      </c>
      <c r="AG40" s="32"/>
    </row>
    <row r="41" spans="1:33" ht="22.5" customHeight="1">
      <c r="A41" s="3" t="s">
        <v>20</v>
      </c>
    </row>
    <row r="42" spans="1:33" ht="11.25" customHeight="1">
      <c r="A42" s="3"/>
    </row>
    <row r="43" spans="1:33" ht="22.5" customHeight="1">
      <c r="A43" s="222" t="s">
        <v>153</v>
      </c>
      <c r="B43" s="222"/>
      <c r="C43" s="222"/>
      <c r="D43" s="222"/>
      <c r="E43" s="222"/>
      <c r="F43" s="222"/>
      <c r="G43" s="222"/>
      <c r="H43" s="222"/>
    </row>
    <row r="44" spans="1:33" ht="27" customHeight="1">
      <c r="A44" s="29"/>
      <c r="B44" s="29"/>
      <c r="C44" s="29"/>
      <c r="D44" s="29"/>
      <c r="E44" s="29"/>
      <c r="F44" s="29"/>
      <c r="G44" s="30" t="s">
        <v>150</v>
      </c>
      <c r="H44" s="31"/>
      <c r="I44" s="226" t="s">
        <v>163</v>
      </c>
      <c r="J44" s="227"/>
      <c r="K44" s="227"/>
      <c r="L44" s="228"/>
    </row>
    <row r="45" spans="1:33" ht="27" customHeight="1">
      <c r="A45" s="16" t="s">
        <v>22</v>
      </c>
      <c r="B45" s="223" t="s">
        <v>154</v>
      </c>
      <c r="C45" s="223"/>
      <c r="D45" s="223"/>
      <c r="E45" s="223"/>
      <c r="F45" s="223"/>
      <c r="G45" s="46">
        <f>SUM(勤務状況等入力表!AB11:AB40)</f>
        <v>0</v>
      </c>
      <c r="H45" s="48"/>
      <c r="I45" s="231"/>
      <c r="J45" s="232"/>
      <c r="K45" s="232"/>
      <c r="L45" s="233"/>
    </row>
    <row r="46" spans="1:33" ht="27" customHeight="1">
      <c r="A46" s="16" t="s">
        <v>23</v>
      </c>
      <c r="B46" s="223" t="s">
        <v>159</v>
      </c>
      <c r="C46" s="223"/>
      <c r="D46" s="223"/>
      <c r="E46" s="223"/>
      <c r="F46" s="223"/>
      <c r="G46" s="46">
        <f ca="1">SUMIF(勤務状況等入力表!D11:E40,"常勤・専従",勤務状況等入力表!AB11:AB40)+SUMIF(勤務状況等入力表!D11:E40,"常勤・兼務",勤務状況等入力表!AB11:AB40)</f>
        <v>0</v>
      </c>
      <c r="H46" s="48"/>
      <c r="I46" s="224" t="str">
        <f>IF($F$5&lt;&gt;"",G46/$F$5,"")</f>
        <v/>
      </c>
      <c r="J46" s="225"/>
      <c r="K46" s="229" t="s">
        <v>155</v>
      </c>
      <c r="L46" s="230"/>
    </row>
    <row r="47" spans="1:33" ht="27" customHeight="1">
      <c r="A47" s="16" t="s">
        <v>24</v>
      </c>
      <c r="B47" s="223" t="s">
        <v>160</v>
      </c>
      <c r="C47" s="223"/>
      <c r="D47" s="223"/>
      <c r="E47" s="223"/>
      <c r="F47" s="223"/>
      <c r="G47" s="46">
        <f>SUMIFS(勤務状況等入力表!AB11:AB40,勤務状況等入力表!AE11:AE40,"&gt;"&amp;7)</f>
        <v>0</v>
      </c>
      <c r="H47" s="48"/>
      <c r="I47" s="224" t="str">
        <f>IF($F$5&lt;&gt;"",G47/$F$5,"")</f>
        <v/>
      </c>
      <c r="J47" s="225"/>
      <c r="K47" s="229" t="s">
        <v>156</v>
      </c>
      <c r="L47" s="230"/>
    </row>
    <row r="48" spans="1:33" ht="27" customHeight="1">
      <c r="A48" s="16" t="s">
        <v>25</v>
      </c>
      <c r="B48" s="223" t="s">
        <v>161</v>
      </c>
      <c r="C48" s="223"/>
      <c r="D48" s="223"/>
      <c r="E48" s="223"/>
      <c r="F48" s="223"/>
      <c r="G48" s="46">
        <f>SUMIFS(勤務状況等入力表!$AB$11:$AB$40,勤務状況等入力表!$AF$11:$AF$40,"☑")</f>
        <v>0</v>
      </c>
      <c r="H48" s="48"/>
      <c r="I48" s="224" t="str">
        <f>IF($F$5&lt;&gt;"",G48/$F$5,"")</f>
        <v/>
      </c>
      <c r="J48" s="225"/>
      <c r="K48" s="229" t="s">
        <v>157</v>
      </c>
      <c r="L48" s="230"/>
    </row>
    <row r="49" spans="1:12" ht="27" customHeight="1">
      <c r="A49" s="16" t="s">
        <v>26</v>
      </c>
      <c r="B49" s="223" t="s">
        <v>162</v>
      </c>
      <c r="C49" s="223"/>
      <c r="D49" s="223"/>
      <c r="E49" s="223"/>
      <c r="F49" s="223"/>
      <c r="G49" s="46">
        <f>SUMIFS(勤務状況等入力表!$AB$11:$AB$40,勤務状況等入力表!$AE$11:$AE$40,"&gt;=10",勤務状況等入力表!$AF$11:$AF$40,"☑")</f>
        <v>0</v>
      </c>
      <c r="H49" s="48"/>
      <c r="I49" s="224" t="str">
        <f>IF($F$5&lt;&gt;"",G49/$F$5,"")</f>
        <v/>
      </c>
      <c r="J49" s="225"/>
      <c r="K49" s="229" t="s">
        <v>158</v>
      </c>
      <c r="L49" s="230"/>
    </row>
    <row r="50" spans="1:12" ht="18" customHeight="1"/>
  </sheetData>
  <sheetProtection sheet="1" selectLockedCells="1"/>
  <mergeCells count="150">
    <mergeCell ref="K47:L47"/>
    <mergeCell ref="K48:L48"/>
    <mergeCell ref="K49:L49"/>
    <mergeCell ref="I44:L44"/>
    <mergeCell ref="I45:L45"/>
    <mergeCell ref="AF1:AG1"/>
    <mergeCell ref="I46:J46"/>
    <mergeCell ref="I47:J47"/>
    <mergeCell ref="I48:J48"/>
    <mergeCell ref="I49:J49"/>
    <mergeCell ref="G46:H46"/>
    <mergeCell ref="G47:H47"/>
    <mergeCell ref="G48:H48"/>
    <mergeCell ref="G49:H49"/>
    <mergeCell ref="B45:F45"/>
    <mergeCell ref="B46:F46"/>
    <mergeCell ref="B47:F47"/>
    <mergeCell ref="B34:C34"/>
    <mergeCell ref="B35:C35"/>
    <mergeCell ref="B36:C36"/>
    <mergeCell ref="B37:C37"/>
    <mergeCell ref="B38:C38"/>
    <mergeCell ref="B39:C39"/>
    <mergeCell ref="B40:C40"/>
    <mergeCell ref="A43:H43"/>
    <mergeCell ref="B48:F48"/>
    <mergeCell ref="B49:F49"/>
    <mergeCell ref="A44:F44"/>
    <mergeCell ref="D34:E34"/>
    <mergeCell ref="D35:E35"/>
    <mergeCell ref="D36:E36"/>
    <mergeCell ref="D37:E37"/>
    <mergeCell ref="D38:E38"/>
    <mergeCell ref="D39:E39"/>
    <mergeCell ref="D40:E40"/>
    <mergeCell ref="K46:L46"/>
    <mergeCell ref="AF35:AG35"/>
    <mergeCell ref="AF36:AG36"/>
    <mergeCell ref="AF37:AG37"/>
    <mergeCell ref="AF38:AG38"/>
    <mergeCell ref="AF39:AG39"/>
    <mergeCell ref="AF40:AG40"/>
    <mergeCell ref="G44:H44"/>
    <mergeCell ref="G45:H45"/>
    <mergeCell ref="AC9:AD10"/>
    <mergeCell ref="AF7:AG7"/>
    <mergeCell ref="AD7:AE7"/>
    <mergeCell ref="AC29:AD29"/>
    <mergeCell ref="AC30:AD30"/>
    <mergeCell ref="AC31:AD31"/>
    <mergeCell ref="AC32:AD32"/>
    <mergeCell ref="AC33:AD33"/>
    <mergeCell ref="AC23:AD23"/>
    <mergeCell ref="AC24:AD24"/>
    <mergeCell ref="AC25:AD25"/>
    <mergeCell ref="AC26:AD26"/>
    <mergeCell ref="AC27:AD27"/>
    <mergeCell ref="AC28:AD28"/>
    <mergeCell ref="AC17:AD17"/>
    <mergeCell ref="AC18:AD18"/>
    <mergeCell ref="AC19:AD19"/>
    <mergeCell ref="AC20:AD20"/>
    <mergeCell ref="AF34:AG34"/>
    <mergeCell ref="AC22:AD22"/>
    <mergeCell ref="Q9:AA9"/>
    <mergeCell ref="AB9:AB10"/>
    <mergeCell ref="AC11:AD11"/>
    <mergeCell ref="AC12:AD12"/>
    <mergeCell ref="AC13:AD13"/>
    <mergeCell ref="AC14:AD14"/>
    <mergeCell ref="AC15:AD15"/>
    <mergeCell ref="AC16:AD16"/>
    <mergeCell ref="AF28:AG28"/>
    <mergeCell ref="AF29:AG29"/>
    <mergeCell ref="AF30:AG30"/>
    <mergeCell ref="AF31:AG31"/>
    <mergeCell ref="AF32:AG32"/>
    <mergeCell ref="AF33:AG33"/>
    <mergeCell ref="AF22:AG22"/>
    <mergeCell ref="AF23:AG23"/>
    <mergeCell ref="AF24:AG24"/>
    <mergeCell ref="AF25:AG25"/>
    <mergeCell ref="AF26:AG26"/>
    <mergeCell ref="AF27:AG27"/>
    <mergeCell ref="AF16:AG16"/>
    <mergeCell ref="AF17:AG17"/>
    <mergeCell ref="AF18:AG18"/>
    <mergeCell ref="AF19:AG19"/>
    <mergeCell ref="AF20:AG20"/>
    <mergeCell ref="AF21:AG21"/>
    <mergeCell ref="AF9:AG10"/>
    <mergeCell ref="AF11:AG11"/>
    <mergeCell ref="AF12:AG12"/>
    <mergeCell ref="AF13:AG13"/>
    <mergeCell ref="AF14:AG14"/>
    <mergeCell ref="AF15:AG15"/>
    <mergeCell ref="AE9:AE10"/>
    <mergeCell ref="B33:C33"/>
    <mergeCell ref="D33:E33"/>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AC21:AD21"/>
    <mergeCell ref="B30:C30"/>
    <mergeCell ref="D30:E30"/>
    <mergeCell ref="B31:C31"/>
    <mergeCell ref="D31:E31"/>
    <mergeCell ref="B32:C32"/>
    <mergeCell ref="D32:E32"/>
    <mergeCell ref="B27:C27"/>
    <mergeCell ref="D27:E27"/>
    <mergeCell ref="B28:C28"/>
    <mergeCell ref="D28:E28"/>
    <mergeCell ref="B29:C29"/>
    <mergeCell ref="D29:E29"/>
    <mergeCell ref="D19:E19"/>
    <mergeCell ref="B20:C20"/>
    <mergeCell ref="D20:E20"/>
    <mergeCell ref="B15:C15"/>
    <mergeCell ref="D15:E15"/>
    <mergeCell ref="B16:C16"/>
    <mergeCell ref="D16:E16"/>
    <mergeCell ref="B17:C17"/>
    <mergeCell ref="D17:E17"/>
    <mergeCell ref="F9:P9"/>
    <mergeCell ref="A4:B4"/>
    <mergeCell ref="A5:B5"/>
    <mergeCell ref="B12:C12"/>
    <mergeCell ref="D12:E12"/>
    <mergeCell ref="B13:C13"/>
    <mergeCell ref="D13:E13"/>
    <mergeCell ref="B14:C14"/>
    <mergeCell ref="D14:E14"/>
    <mergeCell ref="B9:C10"/>
    <mergeCell ref="D9:E10"/>
    <mergeCell ref="D11:E11"/>
    <mergeCell ref="B11:C11"/>
    <mergeCell ref="A9:A10"/>
  </mergeCells>
  <phoneticPr fontId="2"/>
  <conditionalFormatting sqref="A6 C5:M5 AF7:AG7">
    <cfRule type="expression" dxfId="18" priority="5">
      <formula>A5=""</formula>
    </cfRule>
  </conditionalFormatting>
  <conditionalFormatting sqref="C11:AA40 AC11:AD40">
    <cfRule type="expression" dxfId="17" priority="3">
      <formula>C11=""</formula>
    </cfRule>
  </conditionalFormatting>
  <conditionalFormatting sqref="B11:AG40">
    <cfRule type="expression" dxfId="16" priority="2">
      <formula>$B11=""</formula>
    </cfRule>
  </conditionalFormatting>
  <dataValidations count="3">
    <dataValidation type="list" allowBlank="1" showInputMessage="1" showErrorMessage="1" sqref="E41:E42" xr:uid="{9C5673D1-279C-4EFA-80A4-FBC82E439425}">
      <formula1>"常勤,非常勤"</formula1>
    </dataValidation>
    <dataValidation type="list" allowBlank="1" showInputMessage="1" showErrorMessage="1" sqref="D11:D40" xr:uid="{4AF2A5FD-A0E8-45AD-9553-61360E6B8F96}">
      <formula1>"常勤・専従,常勤・兼務,非常勤・専従,非常勤・兼務"</formula1>
    </dataValidation>
    <dataValidation type="list" allowBlank="1" showInputMessage="1" showErrorMessage="1" sqref="AF11:AG40" xr:uid="{56E1A46C-AD75-4545-ADAB-42840C557799}">
      <formula1>"□,☑"</formula1>
    </dataValidation>
  </dataValidation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C27B-DACF-44FF-82D0-6CDB9724AC5F}">
  <dimension ref="A1:R49"/>
  <sheetViews>
    <sheetView view="pageBreakPreview" zoomScale="60" zoomScaleNormal="100" workbookViewId="0">
      <selection activeCell="C4" sqref="C4"/>
    </sheetView>
  </sheetViews>
  <sheetFormatPr defaultColWidth="4.375" defaultRowHeight="18.75"/>
  <cols>
    <col min="1" max="8" width="6.375" customWidth="1"/>
    <col min="9" max="11" width="2.5" hidden="1" customWidth="1"/>
    <col min="12" max="18" width="6.375" customWidth="1"/>
    <col min="19" max="22" width="4.5" bestFit="1" customWidth="1"/>
    <col min="23" max="25" width="5.375" bestFit="1" customWidth="1"/>
    <col min="26" max="27" width="4.5" bestFit="1" customWidth="1"/>
    <col min="28" max="28" width="5.25" bestFit="1" customWidth="1"/>
    <col min="29" max="30" width="6.375" customWidth="1"/>
    <col min="31" max="42" width="5.875" customWidth="1"/>
  </cols>
  <sheetData>
    <row r="1" spans="1:18">
      <c r="Q1" s="238" t="s">
        <v>165</v>
      </c>
      <c r="R1" s="238"/>
    </row>
    <row r="2" spans="1:18">
      <c r="A2" s="240" t="s">
        <v>149</v>
      </c>
    </row>
    <row r="3" spans="1:18">
      <c r="A3" s="4" t="s">
        <v>21</v>
      </c>
      <c r="B3" s="4"/>
      <c r="C3" s="4"/>
      <c r="D3" s="4"/>
      <c r="E3" s="4"/>
      <c r="F3" s="4"/>
    </row>
    <row r="4" spans="1:18">
      <c r="A4" s="19" t="s">
        <v>27</v>
      </c>
      <c r="B4" s="19"/>
      <c r="C4" s="17"/>
      <c r="D4" s="17"/>
      <c r="E4" s="17"/>
    </row>
    <row r="5" spans="1:18">
      <c r="A5" s="19" t="s">
        <v>28</v>
      </c>
      <c r="B5" s="19"/>
      <c r="C5" s="8"/>
      <c r="D5" s="8"/>
      <c r="E5" s="8"/>
    </row>
    <row r="6" spans="1:18" ht="13.5" customHeight="1">
      <c r="A6" s="235" t="s">
        <v>16</v>
      </c>
    </row>
    <row r="7" spans="1:18">
      <c r="O7" s="29" t="s">
        <v>151</v>
      </c>
      <c r="P7" s="29"/>
      <c r="Q7" s="236"/>
      <c r="R7" s="237"/>
    </row>
    <row r="8" spans="1:18">
      <c r="A8" t="s">
        <v>152</v>
      </c>
    </row>
    <row r="9" spans="1:18" ht="17.25" customHeight="1">
      <c r="A9" s="29"/>
      <c r="B9" s="24" t="s">
        <v>11</v>
      </c>
      <c r="C9" s="25"/>
      <c r="D9" s="28" t="s">
        <v>12</v>
      </c>
      <c r="E9" s="28"/>
      <c r="F9" s="46" t="s">
        <v>15</v>
      </c>
      <c r="G9" s="47"/>
      <c r="H9" s="48"/>
      <c r="I9" s="46" t="s">
        <v>17</v>
      </c>
      <c r="J9" s="47"/>
      <c r="K9" s="48"/>
      <c r="L9" s="37" t="s">
        <v>18</v>
      </c>
      <c r="M9" s="39" t="s">
        <v>19</v>
      </c>
      <c r="N9" s="40"/>
      <c r="O9" s="24" t="s">
        <v>13</v>
      </c>
      <c r="P9" s="25"/>
      <c r="Q9" s="28" t="s">
        <v>164</v>
      </c>
      <c r="R9" s="28"/>
    </row>
    <row r="10" spans="1:18" ht="17.25" customHeight="1">
      <c r="A10" s="29"/>
      <c r="B10" s="26"/>
      <c r="C10" s="27"/>
      <c r="D10" s="28"/>
      <c r="E10" s="28"/>
      <c r="F10" s="1">
        <f>C4</f>
        <v>0</v>
      </c>
      <c r="G10" s="1">
        <f t="shared" ref="G10:H10" si="0">D4</f>
        <v>0</v>
      </c>
      <c r="H10" s="1">
        <f t="shared" si="0"/>
        <v>0</v>
      </c>
      <c r="I10" s="1">
        <f>F10</f>
        <v>0</v>
      </c>
      <c r="J10" s="1">
        <f t="shared" ref="J10:K10" si="1">G10</f>
        <v>0</v>
      </c>
      <c r="K10" s="1">
        <f t="shared" si="1"/>
        <v>0</v>
      </c>
      <c r="L10" s="38"/>
      <c r="M10" s="41"/>
      <c r="N10" s="42"/>
      <c r="O10" s="26"/>
      <c r="P10" s="27"/>
      <c r="Q10" s="28"/>
      <c r="R10" s="28"/>
    </row>
    <row r="11" spans="1:18" ht="17.25" customHeight="1">
      <c r="A11" s="9">
        <f>A10+1</f>
        <v>1</v>
      </c>
      <c r="B11" s="20"/>
      <c r="C11" s="21"/>
      <c r="D11" s="22"/>
      <c r="E11" s="23"/>
      <c r="F11" s="8"/>
      <c r="G11" s="8"/>
      <c r="H11" s="8"/>
      <c r="I11" s="10" t="str">
        <f t="shared" ref="I11:I35" si="2">IF(F11="","",IF($D11="常勤・専従",1,ROUND(F11/C$5,1)))</f>
        <v/>
      </c>
      <c r="J11" s="10" t="str">
        <f t="shared" ref="J11:J35" si="3">IF(G11="","",IF($D11="常勤・専従",1,ROUND(G11/D$5,1)))</f>
        <v/>
      </c>
      <c r="K11" s="10" t="str">
        <f t="shared" ref="K11:K35" si="4">IF(H11="","",IF($D11="常勤・専従",1,ROUND(H11/E$5,1)))</f>
        <v/>
      </c>
      <c r="L11" s="7" t="str">
        <f>IF(SUM(I11:K11)&gt;0,ROUND(SUM(I11:K11)/3,1)*1,"")</f>
        <v/>
      </c>
      <c r="M11" s="35"/>
      <c r="N11" s="34"/>
      <c r="O11" s="30" t="str">
        <f>IF(M11="","",DATEDIF(M11,$Q$7,"Y"))</f>
        <v/>
      </c>
      <c r="P11" s="31"/>
      <c r="Q11" s="32" t="s">
        <v>38</v>
      </c>
      <c r="R11" s="32"/>
    </row>
    <row r="12" spans="1:18" ht="17.25" customHeight="1">
      <c r="A12" s="12">
        <f t="shared" ref="A12:A40" si="5">A11+1</f>
        <v>2</v>
      </c>
      <c r="B12" s="20"/>
      <c r="C12" s="21"/>
      <c r="D12" s="22"/>
      <c r="E12" s="23"/>
      <c r="F12" s="8"/>
      <c r="G12" s="8"/>
      <c r="H12" s="8"/>
      <c r="I12" s="10" t="str">
        <f t="shared" si="2"/>
        <v/>
      </c>
      <c r="J12" s="10" t="str">
        <f t="shared" si="3"/>
        <v/>
      </c>
      <c r="K12" s="10" t="str">
        <f t="shared" si="4"/>
        <v/>
      </c>
      <c r="L12" s="7" t="str">
        <f t="shared" ref="L12:L35" si="6">IF(SUM(I12:K12)&gt;0,ROUND(SUM(I12:K12)/3,1)*1,"")</f>
        <v/>
      </c>
      <c r="M12" s="35"/>
      <c r="N12" s="34"/>
      <c r="O12" s="30" t="str">
        <f>IF(M12="","",DATEDIF(M12,$Q$7,"Y"))</f>
        <v/>
      </c>
      <c r="P12" s="31"/>
      <c r="Q12" s="32" t="s">
        <v>38</v>
      </c>
      <c r="R12" s="32"/>
    </row>
    <row r="13" spans="1:18" ht="17.25" customHeight="1">
      <c r="A13" s="12">
        <f t="shared" si="5"/>
        <v>3</v>
      </c>
      <c r="B13" s="20"/>
      <c r="C13" s="21"/>
      <c r="D13" s="22"/>
      <c r="E13" s="23"/>
      <c r="F13" s="8"/>
      <c r="G13" s="8"/>
      <c r="H13" s="8"/>
      <c r="I13" s="10" t="str">
        <f t="shared" si="2"/>
        <v/>
      </c>
      <c r="J13" s="10" t="str">
        <f t="shared" si="3"/>
        <v/>
      </c>
      <c r="K13" s="10" t="str">
        <f t="shared" si="4"/>
        <v/>
      </c>
      <c r="L13" s="7" t="str">
        <f t="shared" si="6"/>
        <v/>
      </c>
      <c r="M13" s="35"/>
      <c r="N13" s="34"/>
      <c r="O13" s="30" t="str">
        <f>IF(M13="","",DATEDIF(M13,$Q$7,"Y"))</f>
        <v/>
      </c>
      <c r="P13" s="31"/>
      <c r="Q13" s="32" t="s">
        <v>38</v>
      </c>
      <c r="R13" s="32"/>
    </row>
    <row r="14" spans="1:18" ht="17.25" customHeight="1">
      <c r="A14" s="12">
        <f t="shared" si="5"/>
        <v>4</v>
      </c>
      <c r="B14" s="20"/>
      <c r="C14" s="21"/>
      <c r="D14" s="22"/>
      <c r="E14" s="23"/>
      <c r="F14" s="8"/>
      <c r="G14" s="8"/>
      <c r="H14" s="8"/>
      <c r="I14" s="10" t="str">
        <f t="shared" si="2"/>
        <v/>
      </c>
      <c r="J14" s="10" t="str">
        <f t="shared" si="3"/>
        <v/>
      </c>
      <c r="K14" s="10" t="str">
        <f t="shared" si="4"/>
        <v/>
      </c>
      <c r="L14" s="7" t="str">
        <f t="shared" si="6"/>
        <v/>
      </c>
      <c r="M14" s="35"/>
      <c r="N14" s="34"/>
      <c r="O14" s="30" t="str">
        <f>IF(M14="","",DATEDIF(M14,$Q$7,"Y"))</f>
        <v/>
      </c>
      <c r="P14" s="31"/>
      <c r="Q14" s="32" t="s">
        <v>38</v>
      </c>
      <c r="R14" s="32"/>
    </row>
    <row r="15" spans="1:18" ht="17.25" customHeight="1">
      <c r="A15" s="12">
        <f t="shared" si="5"/>
        <v>5</v>
      </c>
      <c r="B15" s="20"/>
      <c r="C15" s="21"/>
      <c r="D15" s="22"/>
      <c r="E15" s="23"/>
      <c r="F15" s="8"/>
      <c r="G15" s="8"/>
      <c r="H15" s="8"/>
      <c r="I15" s="10" t="str">
        <f t="shared" si="2"/>
        <v/>
      </c>
      <c r="J15" s="10" t="str">
        <f t="shared" si="3"/>
        <v/>
      </c>
      <c r="K15" s="10" t="str">
        <f t="shared" si="4"/>
        <v/>
      </c>
      <c r="L15" s="7" t="str">
        <f t="shared" si="6"/>
        <v/>
      </c>
      <c r="M15" s="35"/>
      <c r="N15" s="34"/>
      <c r="O15" s="30" t="str">
        <f>IF(M15="","",DATEDIF(M15,$Q$7,"Y"))</f>
        <v/>
      </c>
      <c r="P15" s="31"/>
      <c r="Q15" s="32" t="s">
        <v>38</v>
      </c>
      <c r="R15" s="32"/>
    </row>
    <row r="16" spans="1:18" ht="17.25" customHeight="1">
      <c r="A16" s="12">
        <f t="shared" si="5"/>
        <v>6</v>
      </c>
      <c r="B16" s="20"/>
      <c r="C16" s="21"/>
      <c r="D16" s="22"/>
      <c r="E16" s="23"/>
      <c r="F16" s="8"/>
      <c r="G16" s="8"/>
      <c r="H16" s="8"/>
      <c r="I16" s="10" t="str">
        <f t="shared" si="2"/>
        <v/>
      </c>
      <c r="J16" s="10" t="str">
        <f t="shared" si="3"/>
        <v/>
      </c>
      <c r="K16" s="10" t="str">
        <f t="shared" si="4"/>
        <v/>
      </c>
      <c r="L16" s="7" t="str">
        <f t="shared" si="6"/>
        <v/>
      </c>
      <c r="M16" s="35"/>
      <c r="N16" s="34"/>
      <c r="O16" s="30" t="str">
        <f>IF(M16="","",DATEDIF(M16,$Q$7,"Y"))</f>
        <v/>
      </c>
      <c r="P16" s="31"/>
      <c r="Q16" s="32" t="s">
        <v>38</v>
      </c>
      <c r="R16" s="32"/>
    </row>
    <row r="17" spans="1:18" ht="17.25" customHeight="1">
      <c r="A17" s="12">
        <f t="shared" si="5"/>
        <v>7</v>
      </c>
      <c r="B17" s="20"/>
      <c r="C17" s="21"/>
      <c r="D17" s="22"/>
      <c r="E17" s="23"/>
      <c r="F17" s="8"/>
      <c r="G17" s="8"/>
      <c r="H17" s="8"/>
      <c r="I17" s="10" t="str">
        <f t="shared" si="2"/>
        <v/>
      </c>
      <c r="J17" s="10" t="str">
        <f t="shared" si="3"/>
        <v/>
      </c>
      <c r="K17" s="10" t="str">
        <f t="shared" si="4"/>
        <v/>
      </c>
      <c r="L17" s="7" t="str">
        <f t="shared" si="6"/>
        <v/>
      </c>
      <c r="M17" s="35"/>
      <c r="N17" s="34"/>
      <c r="O17" s="30" t="str">
        <f>IF(M17="","",DATEDIF(M17,$Q$7,"Y"))</f>
        <v/>
      </c>
      <c r="P17" s="31"/>
      <c r="Q17" s="32" t="s">
        <v>38</v>
      </c>
      <c r="R17" s="32"/>
    </row>
    <row r="18" spans="1:18" ht="17.25" customHeight="1">
      <c r="A18" s="12">
        <f t="shared" si="5"/>
        <v>8</v>
      </c>
      <c r="B18" s="20"/>
      <c r="C18" s="21"/>
      <c r="D18" s="22"/>
      <c r="E18" s="23"/>
      <c r="F18" s="8"/>
      <c r="G18" s="8"/>
      <c r="H18" s="8"/>
      <c r="I18" s="10" t="str">
        <f t="shared" si="2"/>
        <v/>
      </c>
      <c r="J18" s="10" t="str">
        <f t="shared" si="3"/>
        <v/>
      </c>
      <c r="K18" s="10" t="str">
        <f t="shared" si="4"/>
        <v/>
      </c>
      <c r="L18" s="7" t="str">
        <f t="shared" si="6"/>
        <v/>
      </c>
      <c r="M18" s="35"/>
      <c r="N18" s="34"/>
      <c r="O18" s="30" t="str">
        <f>IF(M18="","",DATEDIF(M18,$Q$7,"Y"))</f>
        <v/>
      </c>
      <c r="P18" s="31"/>
      <c r="Q18" s="32" t="s">
        <v>38</v>
      </c>
      <c r="R18" s="32"/>
    </row>
    <row r="19" spans="1:18" ht="17.25" customHeight="1">
      <c r="A19" s="12">
        <f t="shared" si="5"/>
        <v>9</v>
      </c>
      <c r="B19" s="20"/>
      <c r="C19" s="21"/>
      <c r="D19" s="22"/>
      <c r="E19" s="23"/>
      <c r="F19" s="8"/>
      <c r="G19" s="8"/>
      <c r="H19" s="8"/>
      <c r="I19" s="10" t="str">
        <f t="shared" si="2"/>
        <v/>
      </c>
      <c r="J19" s="10" t="str">
        <f t="shared" si="3"/>
        <v/>
      </c>
      <c r="K19" s="10" t="str">
        <f t="shared" si="4"/>
        <v/>
      </c>
      <c r="L19" s="7" t="str">
        <f t="shared" si="6"/>
        <v/>
      </c>
      <c r="M19" s="35"/>
      <c r="N19" s="34"/>
      <c r="O19" s="30" t="str">
        <f>IF(M19="","",DATEDIF(M19,$Q$7,"Y"))</f>
        <v/>
      </c>
      <c r="P19" s="31"/>
      <c r="Q19" s="32" t="s">
        <v>38</v>
      </c>
      <c r="R19" s="32"/>
    </row>
    <row r="20" spans="1:18" ht="17.25" customHeight="1">
      <c r="A20" s="12">
        <f t="shared" si="5"/>
        <v>10</v>
      </c>
      <c r="B20" s="20"/>
      <c r="C20" s="21"/>
      <c r="D20" s="22"/>
      <c r="E20" s="23"/>
      <c r="F20" s="8"/>
      <c r="G20" s="8"/>
      <c r="H20" s="8"/>
      <c r="I20" s="10" t="str">
        <f t="shared" si="2"/>
        <v/>
      </c>
      <c r="J20" s="10" t="str">
        <f t="shared" si="3"/>
        <v/>
      </c>
      <c r="K20" s="10" t="str">
        <f t="shared" si="4"/>
        <v/>
      </c>
      <c r="L20" s="7" t="str">
        <f t="shared" si="6"/>
        <v/>
      </c>
      <c r="M20" s="35"/>
      <c r="N20" s="34"/>
      <c r="O20" s="30" t="str">
        <f>IF(M20="","",DATEDIF(M20,$Q$7,"Y"))</f>
        <v/>
      </c>
      <c r="P20" s="31"/>
      <c r="Q20" s="32" t="s">
        <v>38</v>
      </c>
      <c r="R20" s="32"/>
    </row>
    <row r="21" spans="1:18" ht="17.25" customHeight="1">
      <c r="A21" s="12">
        <f t="shared" si="5"/>
        <v>11</v>
      </c>
      <c r="B21" s="20"/>
      <c r="C21" s="21"/>
      <c r="D21" s="22"/>
      <c r="E21" s="23"/>
      <c r="F21" s="8"/>
      <c r="G21" s="8"/>
      <c r="H21" s="8"/>
      <c r="I21" s="10" t="str">
        <f t="shared" si="2"/>
        <v/>
      </c>
      <c r="J21" s="10" t="str">
        <f t="shared" si="3"/>
        <v/>
      </c>
      <c r="K21" s="10" t="str">
        <f t="shared" si="4"/>
        <v/>
      </c>
      <c r="L21" s="7" t="str">
        <f t="shared" si="6"/>
        <v/>
      </c>
      <c r="M21" s="35"/>
      <c r="N21" s="34"/>
      <c r="O21" s="30" t="str">
        <f>IF(M21="","",DATEDIF(M21,$Q$7,"Y"))</f>
        <v/>
      </c>
      <c r="P21" s="31"/>
      <c r="Q21" s="32" t="s">
        <v>38</v>
      </c>
      <c r="R21" s="32"/>
    </row>
    <row r="22" spans="1:18" ht="17.25" customHeight="1">
      <c r="A22" s="12">
        <f t="shared" si="5"/>
        <v>12</v>
      </c>
      <c r="B22" s="20"/>
      <c r="C22" s="21"/>
      <c r="D22" s="22"/>
      <c r="E22" s="23"/>
      <c r="F22" s="8"/>
      <c r="G22" s="8"/>
      <c r="H22" s="8"/>
      <c r="I22" s="10" t="str">
        <f t="shared" si="2"/>
        <v/>
      </c>
      <c r="J22" s="10" t="str">
        <f t="shared" si="3"/>
        <v/>
      </c>
      <c r="K22" s="10" t="str">
        <f t="shared" si="4"/>
        <v/>
      </c>
      <c r="L22" s="7" t="str">
        <f t="shared" si="6"/>
        <v/>
      </c>
      <c r="M22" s="35"/>
      <c r="N22" s="34"/>
      <c r="O22" s="30" t="str">
        <f>IF(M22="","",DATEDIF(M22,$Q$7,"Y"))</f>
        <v/>
      </c>
      <c r="P22" s="31"/>
      <c r="Q22" s="32" t="s">
        <v>38</v>
      </c>
      <c r="R22" s="32"/>
    </row>
    <row r="23" spans="1:18" ht="17.25" customHeight="1">
      <c r="A23" s="12">
        <f t="shared" si="5"/>
        <v>13</v>
      </c>
      <c r="B23" s="20"/>
      <c r="C23" s="21"/>
      <c r="D23" s="22"/>
      <c r="E23" s="23"/>
      <c r="F23" s="8"/>
      <c r="G23" s="8"/>
      <c r="H23" s="8"/>
      <c r="I23" s="10" t="str">
        <f t="shared" si="2"/>
        <v/>
      </c>
      <c r="J23" s="10" t="str">
        <f t="shared" si="3"/>
        <v/>
      </c>
      <c r="K23" s="10" t="str">
        <f t="shared" si="4"/>
        <v/>
      </c>
      <c r="L23" s="7" t="str">
        <f t="shared" si="6"/>
        <v/>
      </c>
      <c r="M23" s="35"/>
      <c r="N23" s="34"/>
      <c r="O23" s="30" t="str">
        <f>IF(M23="","",DATEDIF(M23,$Q$7,"Y"))</f>
        <v/>
      </c>
      <c r="P23" s="31"/>
      <c r="Q23" s="32" t="s">
        <v>38</v>
      </c>
      <c r="R23" s="32"/>
    </row>
    <row r="24" spans="1:18" ht="17.25" customHeight="1">
      <c r="A24" s="12">
        <f t="shared" si="5"/>
        <v>14</v>
      </c>
      <c r="B24" s="20"/>
      <c r="C24" s="21"/>
      <c r="D24" s="22"/>
      <c r="E24" s="23"/>
      <c r="F24" s="8"/>
      <c r="G24" s="8"/>
      <c r="H24" s="8"/>
      <c r="I24" s="10" t="str">
        <f t="shared" si="2"/>
        <v/>
      </c>
      <c r="J24" s="10" t="str">
        <f t="shared" si="3"/>
        <v/>
      </c>
      <c r="K24" s="10" t="str">
        <f t="shared" si="4"/>
        <v/>
      </c>
      <c r="L24" s="7" t="str">
        <f t="shared" si="6"/>
        <v/>
      </c>
      <c r="M24" s="35"/>
      <c r="N24" s="34"/>
      <c r="O24" s="30" t="str">
        <f>IF(M24="","",DATEDIF(M24,$Q$7,"Y"))</f>
        <v/>
      </c>
      <c r="P24" s="31"/>
      <c r="Q24" s="32" t="s">
        <v>38</v>
      </c>
      <c r="R24" s="32"/>
    </row>
    <row r="25" spans="1:18" ht="17.25" customHeight="1">
      <c r="A25" s="12">
        <f t="shared" si="5"/>
        <v>15</v>
      </c>
      <c r="B25" s="20"/>
      <c r="C25" s="21"/>
      <c r="D25" s="22"/>
      <c r="E25" s="23"/>
      <c r="F25" s="8"/>
      <c r="G25" s="8"/>
      <c r="H25" s="8"/>
      <c r="I25" s="10" t="str">
        <f t="shared" si="2"/>
        <v/>
      </c>
      <c r="J25" s="10" t="str">
        <f t="shared" si="3"/>
        <v/>
      </c>
      <c r="K25" s="10" t="str">
        <f t="shared" si="4"/>
        <v/>
      </c>
      <c r="L25" s="7" t="str">
        <f t="shared" si="6"/>
        <v/>
      </c>
      <c r="M25" s="35"/>
      <c r="N25" s="34"/>
      <c r="O25" s="30" t="str">
        <f>IF(M25="","",DATEDIF(M25,$Q$7,"Y"))</f>
        <v/>
      </c>
      <c r="P25" s="31"/>
      <c r="Q25" s="32" t="s">
        <v>38</v>
      </c>
      <c r="R25" s="32"/>
    </row>
    <row r="26" spans="1:18" ht="17.25" customHeight="1">
      <c r="A26" s="12">
        <f t="shared" si="5"/>
        <v>16</v>
      </c>
      <c r="B26" s="20"/>
      <c r="C26" s="21"/>
      <c r="D26" s="22"/>
      <c r="E26" s="23"/>
      <c r="F26" s="8"/>
      <c r="G26" s="8"/>
      <c r="H26" s="8"/>
      <c r="I26" s="10" t="str">
        <f t="shared" si="2"/>
        <v/>
      </c>
      <c r="J26" s="10" t="str">
        <f t="shared" si="3"/>
        <v/>
      </c>
      <c r="K26" s="10" t="str">
        <f t="shared" si="4"/>
        <v/>
      </c>
      <c r="L26" s="7" t="str">
        <f t="shared" si="6"/>
        <v/>
      </c>
      <c r="M26" s="35"/>
      <c r="N26" s="34"/>
      <c r="O26" s="30" t="str">
        <f>IF(M26="","",DATEDIF(M26,$Q$7,"Y"))</f>
        <v/>
      </c>
      <c r="P26" s="31"/>
      <c r="Q26" s="32" t="s">
        <v>38</v>
      </c>
      <c r="R26" s="32"/>
    </row>
    <row r="27" spans="1:18" ht="17.25" customHeight="1">
      <c r="A27" s="12">
        <f t="shared" si="5"/>
        <v>17</v>
      </c>
      <c r="B27" s="20"/>
      <c r="C27" s="21"/>
      <c r="D27" s="22"/>
      <c r="E27" s="23"/>
      <c r="F27" s="8"/>
      <c r="G27" s="8"/>
      <c r="H27" s="8"/>
      <c r="I27" s="10" t="str">
        <f t="shared" si="2"/>
        <v/>
      </c>
      <c r="J27" s="10" t="str">
        <f t="shared" si="3"/>
        <v/>
      </c>
      <c r="K27" s="10" t="str">
        <f t="shared" si="4"/>
        <v/>
      </c>
      <c r="L27" s="7" t="str">
        <f t="shared" si="6"/>
        <v/>
      </c>
      <c r="M27" s="35"/>
      <c r="N27" s="34"/>
      <c r="O27" s="30" t="str">
        <f>IF(M27="","",DATEDIF(M27,$Q$7,"Y"))</f>
        <v/>
      </c>
      <c r="P27" s="31"/>
      <c r="Q27" s="32" t="s">
        <v>38</v>
      </c>
      <c r="R27" s="32"/>
    </row>
    <row r="28" spans="1:18" ht="17.25" customHeight="1">
      <c r="A28" s="12">
        <f t="shared" si="5"/>
        <v>18</v>
      </c>
      <c r="B28" s="20"/>
      <c r="C28" s="21"/>
      <c r="D28" s="22"/>
      <c r="E28" s="23"/>
      <c r="F28" s="8"/>
      <c r="G28" s="8"/>
      <c r="H28" s="8"/>
      <c r="I28" s="10" t="str">
        <f t="shared" si="2"/>
        <v/>
      </c>
      <c r="J28" s="10" t="str">
        <f t="shared" si="3"/>
        <v/>
      </c>
      <c r="K28" s="10" t="str">
        <f t="shared" si="4"/>
        <v/>
      </c>
      <c r="L28" s="7" t="str">
        <f t="shared" si="6"/>
        <v/>
      </c>
      <c r="M28" s="33"/>
      <c r="N28" s="34"/>
      <c r="O28" s="30" t="str">
        <f>IF(M28="","",DATEDIF(M28,$Q$7,"Y"))</f>
        <v/>
      </c>
      <c r="P28" s="31"/>
      <c r="Q28" s="32" t="s">
        <v>38</v>
      </c>
      <c r="R28" s="32"/>
    </row>
    <row r="29" spans="1:18" ht="17.25" customHeight="1">
      <c r="A29" s="12">
        <f t="shared" si="5"/>
        <v>19</v>
      </c>
      <c r="B29" s="20"/>
      <c r="C29" s="21"/>
      <c r="D29" s="22"/>
      <c r="E29" s="23"/>
      <c r="F29" s="8"/>
      <c r="G29" s="8"/>
      <c r="H29" s="8"/>
      <c r="I29" s="10" t="str">
        <f t="shared" si="2"/>
        <v/>
      </c>
      <c r="J29" s="10" t="str">
        <f t="shared" si="3"/>
        <v/>
      </c>
      <c r="K29" s="10" t="str">
        <f t="shared" si="4"/>
        <v/>
      </c>
      <c r="L29" s="7" t="str">
        <f t="shared" si="6"/>
        <v/>
      </c>
      <c r="M29" s="33"/>
      <c r="N29" s="34"/>
      <c r="O29" s="30" t="str">
        <f>IF(M29="","",DATEDIF(M29,$Q$7,"Y"))</f>
        <v/>
      </c>
      <c r="P29" s="31"/>
      <c r="Q29" s="32" t="s">
        <v>38</v>
      </c>
      <c r="R29" s="32"/>
    </row>
    <row r="30" spans="1:18" ht="17.25" customHeight="1">
      <c r="A30" s="12">
        <f t="shared" si="5"/>
        <v>20</v>
      </c>
      <c r="B30" s="20"/>
      <c r="C30" s="21"/>
      <c r="D30" s="22"/>
      <c r="E30" s="23"/>
      <c r="F30" s="8"/>
      <c r="G30" s="8"/>
      <c r="H30" s="8"/>
      <c r="I30" s="10" t="str">
        <f t="shared" si="2"/>
        <v/>
      </c>
      <c r="J30" s="10" t="str">
        <f t="shared" si="3"/>
        <v/>
      </c>
      <c r="K30" s="10" t="str">
        <f t="shared" si="4"/>
        <v/>
      </c>
      <c r="L30" s="7" t="str">
        <f t="shared" si="6"/>
        <v/>
      </c>
      <c r="M30" s="33"/>
      <c r="N30" s="34"/>
      <c r="O30" s="30" t="str">
        <f>IF(M30="","",DATEDIF(M30,$Q$7,"Y"))</f>
        <v/>
      </c>
      <c r="P30" s="31"/>
      <c r="Q30" s="32" t="s">
        <v>38</v>
      </c>
      <c r="R30" s="32"/>
    </row>
    <row r="31" spans="1:18" ht="17.25" customHeight="1">
      <c r="A31" s="12">
        <f t="shared" si="5"/>
        <v>21</v>
      </c>
      <c r="B31" s="20"/>
      <c r="C31" s="21"/>
      <c r="D31" s="22"/>
      <c r="E31" s="23"/>
      <c r="F31" s="8"/>
      <c r="G31" s="8"/>
      <c r="H31" s="8"/>
      <c r="I31" s="10" t="str">
        <f t="shared" si="2"/>
        <v/>
      </c>
      <c r="J31" s="10" t="str">
        <f t="shared" si="3"/>
        <v/>
      </c>
      <c r="K31" s="10" t="str">
        <f t="shared" si="4"/>
        <v/>
      </c>
      <c r="L31" s="7" t="str">
        <f t="shared" si="6"/>
        <v/>
      </c>
      <c r="M31" s="33"/>
      <c r="N31" s="34"/>
      <c r="O31" s="30" t="str">
        <f>IF(M31="","",DATEDIF(M31,$Q$7,"Y"))</f>
        <v/>
      </c>
      <c r="P31" s="31"/>
      <c r="Q31" s="32" t="s">
        <v>38</v>
      </c>
      <c r="R31" s="32"/>
    </row>
    <row r="32" spans="1:18" ht="17.25" customHeight="1">
      <c r="A32" s="12">
        <f t="shared" si="5"/>
        <v>22</v>
      </c>
      <c r="B32" s="20"/>
      <c r="C32" s="21"/>
      <c r="D32" s="22"/>
      <c r="E32" s="23"/>
      <c r="F32" s="8"/>
      <c r="G32" s="8"/>
      <c r="H32" s="8"/>
      <c r="I32" s="10" t="str">
        <f t="shared" si="2"/>
        <v/>
      </c>
      <c r="J32" s="10" t="str">
        <f t="shared" si="3"/>
        <v/>
      </c>
      <c r="K32" s="10" t="str">
        <f t="shared" si="4"/>
        <v/>
      </c>
      <c r="L32" s="7" t="str">
        <f t="shared" si="6"/>
        <v/>
      </c>
      <c r="M32" s="33"/>
      <c r="N32" s="34"/>
      <c r="O32" s="30" t="str">
        <f>IF(M32="","",DATEDIF(M32,$Q$7,"Y"))</f>
        <v/>
      </c>
      <c r="P32" s="31"/>
      <c r="Q32" s="32" t="s">
        <v>38</v>
      </c>
      <c r="R32" s="32"/>
    </row>
    <row r="33" spans="1:18" ht="17.25" customHeight="1">
      <c r="A33" s="12">
        <f t="shared" si="5"/>
        <v>23</v>
      </c>
      <c r="B33" s="20"/>
      <c r="C33" s="21"/>
      <c r="D33" s="22"/>
      <c r="E33" s="23"/>
      <c r="F33" s="8"/>
      <c r="G33" s="8"/>
      <c r="H33" s="8"/>
      <c r="I33" s="10" t="str">
        <f t="shared" si="2"/>
        <v/>
      </c>
      <c r="J33" s="10" t="str">
        <f t="shared" si="3"/>
        <v/>
      </c>
      <c r="K33" s="10" t="str">
        <f t="shared" si="4"/>
        <v/>
      </c>
      <c r="L33" s="7" t="str">
        <f t="shared" si="6"/>
        <v/>
      </c>
      <c r="M33" s="33"/>
      <c r="N33" s="34"/>
      <c r="O33" s="30" t="str">
        <f>IF(M33="","",DATEDIF(M33,$Q$7,"Y"))</f>
        <v/>
      </c>
      <c r="P33" s="31"/>
      <c r="Q33" s="32" t="s">
        <v>38</v>
      </c>
      <c r="R33" s="32"/>
    </row>
    <row r="34" spans="1:18" ht="17.25" customHeight="1">
      <c r="A34" s="12">
        <f t="shared" si="5"/>
        <v>24</v>
      </c>
      <c r="B34" s="20"/>
      <c r="C34" s="21"/>
      <c r="D34" s="22"/>
      <c r="E34" s="23"/>
      <c r="F34" s="8"/>
      <c r="G34" s="8"/>
      <c r="H34" s="8"/>
      <c r="I34" s="10" t="str">
        <f t="shared" si="2"/>
        <v/>
      </c>
      <c r="J34" s="10" t="str">
        <f t="shared" si="3"/>
        <v/>
      </c>
      <c r="K34" s="10" t="str">
        <f t="shared" si="4"/>
        <v/>
      </c>
      <c r="L34" s="7" t="str">
        <f t="shared" si="6"/>
        <v/>
      </c>
      <c r="M34" s="33"/>
      <c r="N34" s="34"/>
      <c r="O34" s="30" t="str">
        <f>IF(M34="","",DATEDIF(M34,$Q$7,"Y"))</f>
        <v/>
      </c>
      <c r="P34" s="31"/>
      <c r="Q34" s="32" t="s">
        <v>38</v>
      </c>
      <c r="R34" s="32"/>
    </row>
    <row r="35" spans="1:18" ht="17.25" customHeight="1">
      <c r="A35" s="12">
        <f t="shared" si="5"/>
        <v>25</v>
      </c>
      <c r="B35" s="20"/>
      <c r="C35" s="21"/>
      <c r="D35" s="22"/>
      <c r="E35" s="23"/>
      <c r="F35" s="8"/>
      <c r="G35" s="8"/>
      <c r="H35" s="8"/>
      <c r="I35" s="10" t="str">
        <f t="shared" si="2"/>
        <v/>
      </c>
      <c r="J35" s="10" t="str">
        <f t="shared" si="3"/>
        <v/>
      </c>
      <c r="K35" s="10" t="str">
        <f t="shared" si="4"/>
        <v/>
      </c>
      <c r="L35" s="7" t="str">
        <f t="shared" si="6"/>
        <v/>
      </c>
      <c r="M35" s="33"/>
      <c r="N35" s="34"/>
      <c r="O35" s="30" t="str">
        <f>IF(M35="","",DATEDIF(M35,$Q$7,"Y"))</f>
        <v/>
      </c>
      <c r="P35" s="31"/>
      <c r="Q35" s="32" t="s">
        <v>38</v>
      </c>
      <c r="R35" s="32"/>
    </row>
    <row r="36" spans="1:18" ht="17.25" customHeight="1">
      <c r="A36" s="12">
        <f t="shared" si="5"/>
        <v>26</v>
      </c>
      <c r="B36" s="20"/>
      <c r="C36" s="21"/>
      <c r="D36" s="22"/>
      <c r="E36" s="23"/>
      <c r="F36" s="8"/>
      <c r="G36" s="8"/>
      <c r="H36" s="8"/>
      <c r="I36" s="11" t="str">
        <f t="shared" ref="I36" si="7">IF(F36="","",IF($D36="常勤・専従",1,ROUND(F36/C$5,1)))</f>
        <v/>
      </c>
      <c r="J36" s="11" t="str">
        <f t="shared" ref="J36" si="8">IF(G36="","",IF($D36="常勤・専従",1,ROUND(G36/D$5,1)))</f>
        <v/>
      </c>
      <c r="K36" s="11" t="str">
        <f t="shared" ref="K36" si="9">IF(H36="","",IF($D36="常勤・専従",1,ROUND(H36/E$5,1)))</f>
        <v/>
      </c>
      <c r="L36" s="15" t="str">
        <f t="shared" ref="L36" si="10">IF(SUM(I36:K36)&gt;0,ROUND(SUM(I36:K36)/3,1)*1,"")</f>
        <v/>
      </c>
      <c r="M36" s="33"/>
      <c r="N36" s="34"/>
      <c r="O36" s="30" t="str">
        <f>IF(M36="","",DATEDIF(M36,$Q$7,"Y"))</f>
        <v/>
      </c>
      <c r="P36" s="31"/>
      <c r="Q36" s="32" t="s">
        <v>38</v>
      </c>
      <c r="R36" s="32"/>
    </row>
    <row r="37" spans="1:18" ht="17.25" customHeight="1">
      <c r="A37" s="12">
        <f t="shared" si="5"/>
        <v>27</v>
      </c>
      <c r="B37" s="20"/>
      <c r="C37" s="21"/>
      <c r="D37" s="22"/>
      <c r="E37" s="23"/>
      <c r="F37" s="8"/>
      <c r="G37" s="8"/>
      <c r="H37" s="8"/>
      <c r="I37" s="11" t="str">
        <f t="shared" ref="I37" si="11">IF(F37="","",IF($D37="常勤・専従",1,ROUND(F37/C$5,1)))</f>
        <v/>
      </c>
      <c r="J37" s="11" t="str">
        <f t="shared" ref="J37" si="12">IF(G37="","",IF($D37="常勤・専従",1,ROUND(G37/D$5,1)))</f>
        <v/>
      </c>
      <c r="K37" s="11" t="str">
        <f t="shared" ref="K37" si="13">IF(H37="","",IF($D37="常勤・専従",1,ROUND(H37/E$5,1)))</f>
        <v/>
      </c>
      <c r="L37" s="15" t="str">
        <f t="shared" ref="L37" si="14">IF(SUM(I37:K37)&gt;0,ROUND(SUM(I37:K37)/3,1)*1,"")</f>
        <v/>
      </c>
      <c r="M37" s="33"/>
      <c r="N37" s="34"/>
      <c r="O37" s="30" t="str">
        <f>IF(M37="","",DATEDIF(M37,$Q$7,"Y"))</f>
        <v/>
      </c>
      <c r="P37" s="31"/>
      <c r="Q37" s="32" t="s">
        <v>38</v>
      </c>
      <c r="R37" s="32"/>
    </row>
    <row r="38" spans="1:18" ht="17.25" customHeight="1">
      <c r="A38" s="12">
        <f t="shared" si="5"/>
        <v>28</v>
      </c>
      <c r="B38" s="20"/>
      <c r="C38" s="21"/>
      <c r="D38" s="22"/>
      <c r="E38" s="23"/>
      <c r="F38" s="8"/>
      <c r="G38" s="8"/>
      <c r="H38" s="8"/>
      <c r="I38" s="11" t="str">
        <f t="shared" ref="I38:I40" si="15">IF(F38="","",IF($D38="常勤・専従",1,ROUND(F38/C$5,1)))</f>
        <v/>
      </c>
      <c r="J38" s="11" t="str">
        <f t="shared" ref="J38:J40" si="16">IF(G38="","",IF($D38="常勤・専従",1,ROUND(G38/D$5,1)))</f>
        <v/>
      </c>
      <c r="K38" s="11" t="str">
        <f t="shared" ref="K38:K40" si="17">IF(H38="","",IF($D38="常勤・専従",1,ROUND(H38/E$5,1)))</f>
        <v/>
      </c>
      <c r="L38" s="15" t="str">
        <f t="shared" ref="L38:L40" si="18">IF(SUM(I38:K38)&gt;0,ROUND(SUM(I38:K38)/3,1)*1,"")</f>
        <v/>
      </c>
      <c r="M38" s="33"/>
      <c r="N38" s="34"/>
      <c r="O38" s="30" t="str">
        <f>IF(M38="","",DATEDIF(M38,$Q$7,"Y"))</f>
        <v/>
      </c>
      <c r="P38" s="31"/>
      <c r="Q38" s="32" t="s">
        <v>38</v>
      </c>
      <c r="R38" s="32"/>
    </row>
    <row r="39" spans="1:18" ht="17.25" customHeight="1">
      <c r="A39" s="12">
        <f t="shared" si="5"/>
        <v>29</v>
      </c>
      <c r="B39" s="20"/>
      <c r="C39" s="21"/>
      <c r="D39" s="22"/>
      <c r="E39" s="23"/>
      <c r="F39" s="8"/>
      <c r="G39" s="8"/>
      <c r="H39" s="8"/>
      <c r="I39" s="11" t="str">
        <f t="shared" si="15"/>
        <v/>
      </c>
      <c r="J39" s="11" t="str">
        <f t="shared" si="16"/>
        <v/>
      </c>
      <c r="K39" s="11" t="str">
        <f t="shared" si="17"/>
        <v/>
      </c>
      <c r="L39" s="15" t="str">
        <f t="shared" si="18"/>
        <v/>
      </c>
      <c r="M39" s="33"/>
      <c r="N39" s="34"/>
      <c r="O39" s="30" t="str">
        <f>IF(M39="","",DATEDIF(M39,$Q$7,"Y"))</f>
        <v/>
      </c>
      <c r="P39" s="31"/>
      <c r="Q39" s="32" t="s">
        <v>38</v>
      </c>
      <c r="R39" s="32"/>
    </row>
    <row r="40" spans="1:18" ht="17.25" customHeight="1">
      <c r="A40" s="12">
        <f t="shared" si="5"/>
        <v>30</v>
      </c>
      <c r="B40" s="20"/>
      <c r="C40" s="21"/>
      <c r="D40" s="22"/>
      <c r="E40" s="23"/>
      <c r="F40" s="8"/>
      <c r="G40" s="8"/>
      <c r="H40" s="8"/>
      <c r="I40" s="11" t="str">
        <f t="shared" si="15"/>
        <v/>
      </c>
      <c r="J40" s="11" t="str">
        <f t="shared" si="16"/>
        <v/>
      </c>
      <c r="K40" s="11" t="str">
        <f t="shared" si="17"/>
        <v/>
      </c>
      <c r="L40" s="15" t="str">
        <f t="shared" si="18"/>
        <v/>
      </c>
      <c r="M40" s="33"/>
      <c r="N40" s="34"/>
      <c r="O40" s="30" t="str">
        <f>IF(M40="","",DATEDIF(M40,$Q$7,"Y"))</f>
        <v/>
      </c>
      <c r="P40" s="31"/>
      <c r="Q40" s="32" t="s">
        <v>38</v>
      </c>
      <c r="R40" s="32"/>
    </row>
    <row r="41" spans="1:18">
      <c r="A41" s="3" t="s">
        <v>20</v>
      </c>
    </row>
    <row r="42" spans="1:18" ht="11.25" customHeight="1">
      <c r="A42" s="3"/>
    </row>
    <row r="43" spans="1:18">
      <c r="A43" s="222" t="s">
        <v>153</v>
      </c>
      <c r="B43" s="222"/>
      <c r="C43" s="222"/>
      <c r="D43" s="222"/>
      <c r="E43" s="222"/>
      <c r="F43" s="222"/>
      <c r="G43" s="222"/>
      <c r="H43" s="222"/>
    </row>
    <row r="44" spans="1:18" ht="17.25" customHeight="1">
      <c r="A44" s="29"/>
      <c r="B44" s="29"/>
      <c r="C44" s="29"/>
      <c r="D44" s="29"/>
      <c r="E44" s="29"/>
      <c r="F44" s="29"/>
      <c r="G44" s="30" t="s">
        <v>150</v>
      </c>
      <c r="H44" s="31"/>
      <c r="L44" s="30" t="s">
        <v>163</v>
      </c>
      <c r="M44" s="49"/>
      <c r="N44" s="49"/>
      <c r="O44" s="31"/>
    </row>
    <row r="45" spans="1:18" ht="17.25" customHeight="1">
      <c r="A45" s="16" t="s">
        <v>22</v>
      </c>
      <c r="B45" s="223" t="s">
        <v>154</v>
      </c>
      <c r="C45" s="223"/>
      <c r="D45" s="223"/>
      <c r="E45" s="223"/>
      <c r="F45" s="223"/>
      <c r="G45" s="46">
        <f>SUM(L11:L35)</f>
        <v>0</v>
      </c>
      <c r="H45" s="48"/>
      <c r="L45" s="44"/>
      <c r="M45" s="234"/>
      <c r="N45" s="234"/>
      <c r="O45" s="45"/>
    </row>
    <row r="46" spans="1:18" ht="17.25" customHeight="1">
      <c r="A46" s="16" t="s">
        <v>23</v>
      </c>
      <c r="B46" s="223" t="s">
        <v>159</v>
      </c>
      <c r="C46" s="223"/>
      <c r="D46" s="223"/>
      <c r="E46" s="223"/>
      <c r="F46" s="223"/>
      <c r="G46" s="46">
        <f ca="1">SUMIF(D11:D40,"常勤・専従",L11:L40)+SUMIF(D11:E40,"常勤・兼務",L21:L40)</f>
        <v>0</v>
      </c>
      <c r="H46" s="48"/>
      <c r="L46" s="224" t="str">
        <f>IF($F$5&lt;&gt;"",G46/$F$5,"")</f>
        <v/>
      </c>
      <c r="M46" s="225"/>
      <c r="N46" s="229" t="s">
        <v>155</v>
      </c>
      <c r="O46" s="230"/>
    </row>
    <row r="47" spans="1:18" ht="17.25" customHeight="1">
      <c r="A47" s="16" t="s">
        <v>24</v>
      </c>
      <c r="B47" s="223" t="s">
        <v>160</v>
      </c>
      <c r="C47" s="223"/>
      <c r="D47" s="223"/>
      <c r="E47" s="223"/>
      <c r="F47" s="223"/>
      <c r="G47" s="46">
        <f>SUMIFS(L11:L40,O11:O40,"&gt;"&amp;7)</f>
        <v>0</v>
      </c>
      <c r="H47" s="48"/>
      <c r="L47" s="224" t="str">
        <f>IF($F$5&lt;&gt;"",G47/$F$5,"")</f>
        <v/>
      </c>
      <c r="M47" s="225"/>
      <c r="N47" s="229" t="s">
        <v>156</v>
      </c>
      <c r="O47" s="230"/>
    </row>
    <row r="48" spans="1:18" ht="17.25" customHeight="1">
      <c r="A48" s="16" t="s">
        <v>25</v>
      </c>
      <c r="B48" s="223" t="s">
        <v>161</v>
      </c>
      <c r="C48" s="223"/>
      <c r="D48" s="223"/>
      <c r="E48" s="223"/>
      <c r="F48" s="223"/>
      <c r="G48" s="46">
        <f>SUMIFS(L$11:$L$40,$Q$11:$Q$40,"☑")</f>
        <v>0</v>
      </c>
      <c r="H48" s="48"/>
      <c r="L48" s="224" t="str">
        <f>IF($F$5&lt;&gt;"",G48/$F$5,"")</f>
        <v/>
      </c>
      <c r="M48" s="225"/>
      <c r="N48" s="229" t="s">
        <v>157</v>
      </c>
      <c r="O48" s="230"/>
    </row>
    <row r="49" spans="1:15" ht="17.25" customHeight="1">
      <c r="A49" s="16" t="s">
        <v>26</v>
      </c>
      <c r="B49" s="223" t="s">
        <v>162</v>
      </c>
      <c r="C49" s="223"/>
      <c r="D49" s="223"/>
      <c r="E49" s="223"/>
      <c r="F49" s="223"/>
      <c r="G49" s="46">
        <f>SUMIFS($L$11:$L$40,$O$11:$O$40,"&gt;=10",$Q$11:$Q$40,"☑")</f>
        <v>0</v>
      </c>
      <c r="H49" s="48"/>
      <c r="L49" s="224" t="str">
        <f>IF($F$5&lt;&gt;"",G49/$F$5,"")</f>
        <v/>
      </c>
      <c r="M49" s="225"/>
      <c r="N49" s="229" t="s">
        <v>158</v>
      </c>
      <c r="O49" s="230"/>
    </row>
  </sheetData>
  <sheetProtection sheet="1" selectLockedCells="1"/>
  <mergeCells count="187">
    <mergeCell ref="Q1:R1"/>
    <mergeCell ref="O40:P40"/>
    <mergeCell ref="Q40:R40"/>
    <mergeCell ref="L44:O44"/>
    <mergeCell ref="L45:O45"/>
    <mergeCell ref="L46:M46"/>
    <mergeCell ref="L47:M47"/>
    <mergeCell ref="L48:M48"/>
    <mergeCell ref="L49:M49"/>
    <mergeCell ref="N46:O46"/>
    <mergeCell ref="N47:O47"/>
    <mergeCell ref="N48:O48"/>
    <mergeCell ref="N49:O49"/>
    <mergeCell ref="O37:P37"/>
    <mergeCell ref="Q37:R37"/>
    <mergeCell ref="B38:C38"/>
    <mergeCell ref="D38:E38"/>
    <mergeCell ref="M38:N38"/>
    <mergeCell ref="O38:P38"/>
    <mergeCell ref="Q38:R38"/>
    <mergeCell ref="B39:C39"/>
    <mergeCell ref="D39:E39"/>
    <mergeCell ref="M39:N39"/>
    <mergeCell ref="O39:P39"/>
    <mergeCell ref="Q39:R39"/>
    <mergeCell ref="B49:F49"/>
    <mergeCell ref="G49:H49"/>
    <mergeCell ref="B36:C36"/>
    <mergeCell ref="D36:E36"/>
    <mergeCell ref="B37:C37"/>
    <mergeCell ref="D37:E37"/>
    <mergeCell ref="M37:N37"/>
    <mergeCell ref="B40:C40"/>
    <mergeCell ref="D40:E40"/>
    <mergeCell ref="M40:N40"/>
    <mergeCell ref="B47:F47"/>
    <mergeCell ref="G47:H47"/>
    <mergeCell ref="B48:F48"/>
    <mergeCell ref="G48:H48"/>
    <mergeCell ref="Q9:R10"/>
    <mergeCell ref="B11:C11"/>
    <mergeCell ref="D11:E11"/>
    <mergeCell ref="M11:N11"/>
    <mergeCell ref="O11:P11"/>
    <mergeCell ref="Q11:R11"/>
    <mergeCell ref="O7:P7"/>
    <mergeCell ref="A9:A10"/>
    <mergeCell ref="B9:C10"/>
    <mergeCell ref="D9:E10"/>
    <mergeCell ref="L9:L10"/>
    <mergeCell ref="M9:N10"/>
    <mergeCell ref="O9:P10"/>
    <mergeCell ref="Q7:R7"/>
    <mergeCell ref="B12:C12"/>
    <mergeCell ref="D12:E12"/>
    <mergeCell ref="M12:N12"/>
    <mergeCell ref="O12:P12"/>
    <mergeCell ref="Q12:R12"/>
    <mergeCell ref="B13:C13"/>
    <mergeCell ref="D13:E13"/>
    <mergeCell ref="M13:N13"/>
    <mergeCell ref="O13:P13"/>
    <mergeCell ref="Q13:R13"/>
    <mergeCell ref="M16:N16"/>
    <mergeCell ref="O16:P16"/>
    <mergeCell ref="Q16:R16"/>
    <mergeCell ref="B17:C17"/>
    <mergeCell ref="D17:E17"/>
    <mergeCell ref="M17:N17"/>
    <mergeCell ref="O17:P17"/>
    <mergeCell ref="Q17:R17"/>
    <mergeCell ref="B14:C14"/>
    <mergeCell ref="D14:E14"/>
    <mergeCell ref="M14:N14"/>
    <mergeCell ref="O14:P14"/>
    <mergeCell ref="Q14:R14"/>
    <mergeCell ref="B15:C15"/>
    <mergeCell ref="D15:E15"/>
    <mergeCell ref="M15:N15"/>
    <mergeCell ref="O15:P15"/>
    <mergeCell ref="Q15:R15"/>
    <mergeCell ref="M20:N20"/>
    <mergeCell ref="O20:P20"/>
    <mergeCell ref="Q20:R20"/>
    <mergeCell ref="B21:C21"/>
    <mergeCell ref="D21:E21"/>
    <mergeCell ref="M21:N21"/>
    <mergeCell ref="O21:P21"/>
    <mergeCell ref="Q21:R21"/>
    <mergeCell ref="B18:C18"/>
    <mergeCell ref="D18:E18"/>
    <mergeCell ref="M18:N18"/>
    <mergeCell ref="O18:P18"/>
    <mergeCell ref="Q18:R18"/>
    <mergeCell ref="B19:C19"/>
    <mergeCell ref="D19:E19"/>
    <mergeCell ref="M19:N19"/>
    <mergeCell ref="O19:P19"/>
    <mergeCell ref="Q19:R19"/>
    <mergeCell ref="M24:N24"/>
    <mergeCell ref="O24:P24"/>
    <mergeCell ref="Q24:R24"/>
    <mergeCell ref="B25:C25"/>
    <mergeCell ref="D25:E25"/>
    <mergeCell ref="M25:N25"/>
    <mergeCell ref="O25:P25"/>
    <mergeCell ref="Q25:R25"/>
    <mergeCell ref="B22:C22"/>
    <mergeCell ref="D22:E22"/>
    <mergeCell ref="M22:N22"/>
    <mergeCell ref="O22:P22"/>
    <mergeCell ref="Q22:R22"/>
    <mergeCell ref="B23:C23"/>
    <mergeCell ref="D23:E23"/>
    <mergeCell ref="M23:N23"/>
    <mergeCell ref="O23:P23"/>
    <mergeCell ref="Q23:R23"/>
    <mergeCell ref="M28:N28"/>
    <mergeCell ref="O28:P28"/>
    <mergeCell ref="Q28:R28"/>
    <mergeCell ref="B29:C29"/>
    <mergeCell ref="D29:E29"/>
    <mergeCell ref="M29:N29"/>
    <mergeCell ref="O29:P29"/>
    <mergeCell ref="Q29:R29"/>
    <mergeCell ref="B26:C26"/>
    <mergeCell ref="D26:E26"/>
    <mergeCell ref="M26:N26"/>
    <mergeCell ref="O26:P26"/>
    <mergeCell ref="Q26:R26"/>
    <mergeCell ref="B27:C27"/>
    <mergeCell ref="D27:E27"/>
    <mergeCell ref="M27:N27"/>
    <mergeCell ref="O27:P27"/>
    <mergeCell ref="Q27:R27"/>
    <mergeCell ref="M32:N32"/>
    <mergeCell ref="O32:P32"/>
    <mergeCell ref="Q32:R32"/>
    <mergeCell ref="B33:C33"/>
    <mergeCell ref="D33:E33"/>
    <mergeCell ref="M33:N33"/>
    <mergeCell ref="O33:P33"/>
    <mergeCell ref="Q33:R33"/>
    <mergeCell ref="B30:C30"/>
    <mergeCell ref="D30:E30"/>
    <mergeCell ref="M30:N30"/>
    <mergeCell ref="O30:P30"/>
    <mergeCell ref="Q30:R30"/>
    <mergeCell ref="B31:C31"/>
    <mergeCell ref="D31:E31"/>
    <mergeCell ref="M31:N31"/>
    <mergeCell ref="O31:P31"/>
    <mergeCell ref="Q31:R31"/>
    <mergeCell ref="M36:N36"/>
    <mergeCell ref="O36:P36"/>
    <mergeCell ref="Q36:R36"/>
    <mergeCell ref="B34:C34"/>
    <mergeCell ref="D34:E34"/>
    <mergeCell ref="M34:N34"/>
    <mergeCell ref="O34:P34"/>
    <mergeCell ref="Q34:R34"/>
    <mergeCell ref="B35:C35"/>
    <mergeCell ref="D35:E35"/>
    <mergeCell ref="M35:N35"/>
    <mergeCell ref="O35:P35"/>
    <mergeCell ref="Q35:R35"/>
    <mergeCell ref="A43:H43"/>
    <mergeCell ref="A44:F44"/>
    <mergeCell ref="G44:H44"/>
    <mergeCell ref="B45:F45"/>
    <mergeCell ref="G45:H45"/>
    <mergeCell ref="B46:F46"/>
    <mergeCell ref="G46:H46"/>
    <mergeCell ref="F9:H9"/>
    <mergeCell ref="I9:K9"/>
    <mergeCell ref="A4:B4"/>
    <mergeCell ref="A5:B5"/>
    <mergeCell ref="B32:C32"/>
    <mergeCell ref="D32:E32"/>
    <mergeCell ref="B28:C28"/>
    <mergeCell ref="D28:E28"/>
    <mergeCell ref="B24:C24"/>
    <mergeCell ref="D24:E24"/>
    <mergeCell ref="B20:C20"/>
    <mergeCell ref="D20:E20"/>
    <mergeCell ref="B16:C16"/>
    <mergeCell ref="D16:E16"/>
  </mergeCells>
  <phoneticPr fontId="2"/>
  <conditionalFormatting sqref="C4:E5 C11:K35 Q7">
    <cfRule type="expression" dxfId="15" priority="18">
      <formula>C4=""</formula>
    </cfRule>
  </conditionalFormatting>
  <conditionalFormatting sqref="M11:N35">
    <cfRule type="expression" dxfId="14" priority="16">
      <formula>M11=""</formula>
    </cfRule>
  </conditionalFormatting>
  <conditionalFormatting sqref="B11:P35">
    <cfRule type="expression" dxfId="13" priority="15">
      <formula>$B11=""</formula>
    </cfRule>
  </conditionalFormatting>
  <conditionalFormatting sqref="Q11:R35">
    <cfRule type="expression" dxfId="12" priority="13">
      <formula>$B11=""</formula>
    </cfRule>
  </conditionalFormatting>
  <conditionalFormatting sqref="C36:K36">
    <cfRule type="expression" dxfId="11" priority="12">
      <formula>C36=""</formula>
    </cfRule>
  </conditionalFormatting>
  <conditionalFormatting sqref="M36:N36">
    <cfRule type="expression" dxfId="10" priority="11">
      <formula>M36=""</formula>
    </cfRule>
  </conditionalFormatting>
  <conditionalFormatting sqref="B36:P36">
    <cfRule type="expression" dxfId="9" priority="10">
      <formula>$B36=""</formula>
    </cfRule>
  </conditionalFormatting>
  <conditionalFormatting sqref="Q36:R36">
    <cfRule type="expression" dxfId="8" priority="9">
      <formula>$B36=""</formula>
    </cfRule>
  </conditionalFormatting>
  <conditionalFormatting sqref="C37:K37">
    <cfRule type="expression" dxfId="7" priority="8">
      <formula>C37=""</formula>
    </cfRule>
  </conditionalFormatting>
  <conditionalFormatting sqref="M37:N37">
    <cfRule type="expression" dxfId="6" priority="7">
      <formula>M37=""</formula>
    </cfRule>
  </conditionalFormatting>
  <conditionalFormatting sqref="B37:P37">
    <cfRule type="expression" dxfId="5" priority="6">
      <formula>$B37=""</formula>
    </cfRule>
  </conditionalFormatting>
  <conditionalFormatting sqref="Q37:R37">
    <cfRule type="expression" dxfId="4" priority="5">
      <formula>$B37=""</formula>
    </cfRule>
  </conditionalFormatting>
  <conditionalFormatting sqref="C38:K40">
    <cfRule type="expression" dxfId="3" priority="4">
      <formula>C38=""</formula>
    </cfRule>
  </conditionalFormatting>
  <conditionalFormatting sqref="M38:N40">
    <cfRule type="expression" dxfId="2" priority="3">
      <formula>M38=""</formula>
    </cfRule>
  </conditionalFormatting>
  <conditionalFormatting sqref="B38:P40">
    <cfRule type="expression" dxfId="1" priority="2">
      <formula>$B38=""</formula>
    </cfRule>
  </conditionalFormatting>
  <conditionalFormatting sqref="Q38:R40">
    <cfRule type="expression" dxfId="0" priority="1">
      <formula>$B38=""</formula>
    </cfRule>
  </conditionalFormatting>
  <dataValidations count="4">
    <dataValidation type="list" allowBlank="1" showInputMessage="1" showErrorMessage="1" sqref="D11:D40" xr:uid="{CB718CF4-0DF1-43CC-BD56-6787485A77EF}">
      <formula1>"常勤・専従,常勤・兼務,非常勤・専従,非常勤・兼務"</formula1>
    </dataValidation>
    <dataValidation type="list" allowBlank="1" showInputMessage="1" showErrorMessage="1" sqref="E41:E42" xr:uid="{F8C20496-61DB-43DE-A290-56011F6EF5BE}">
      <formula1>"常勤,非常勤"</formula1>
    </dataValidation>
    <dataValidation type="list" allowBlank="1" showInputMessage="1" showErrorMessage="1" sqref="C4:E4" xr:uid="{167D1D47-A0C6-48EC-85ED-3CB254AA4420}">
      <formula1>"4月,5月,6月,7月,8月,9月,10月,11月,12月,1月,2月,3月"</formula1>
    </dataValidation>
    <dataValidation type="list" allowBlank="1" showInputMessage="1" showErrorMessage="1" sqref="Q11:R40" xr:uid="{B68FB66D-B598-4A05-8A5F-2B49B92C445B}">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57702-80DF-4183-928E-53F528E916DD}">
  <dimension ref="B1:AE123"/>
  <sheetViews>
    <sheetView zoomScaleNormal="100" zoomScaleSheetLayoutView="70" workbookViewId="0">
      <selection activeCell="V3" sqref="V3:W3"/>
    </sheetView>
  </sheetViews>
  <sheetFormatPr defaultColWidth="3.5" defaultRowHeight="13.5"/>
  <cols>
    <col min="1" max="1" width="1.25" style="65" customWidth="1"/>
    <col min="2" max="2" width="3.125" style="162" customWidth="1"/>
    <col min="3" max="26" width="3.125" style="65" customWidth="1"/>
    <col min="27" max="29" width="3.25" style="65" customWidth="1"/>
    <col min="30" max="30" width="3.125" style="65" customWidth="1"/>
    <col min="31" max="31" width="1.25" style="65" customWidth="1"/>
    <col min="32" max="16384" width="3.5" style="65"/>
  </cols>
  <sheetData>
    <row r="1" spans="2:30" s="50" customFormat="1"/>
    <row r="2" spans="2:30" s="50" customFormat="1">
      <c r="B2" s="50" t="s">
        <v>29</v>
      </c>
    </row>
    <row r="3" spans="2:30" s="50" customFormat="1">
      <c r="U3" s="51" t="s">
        <v>30</v>
      </c>
      <c r="V3" s="52"/>
      <c r="W3" s="52"/>
      <c r="X3" s="51" t="s">
        <v>31</v>
      </c>
      <c r="Y3" s="52"/>
      <c r="Z3" s="52"/>
      <c r="AA3" s="51" t="s">
        <v>32</v>
      </c>
      <c r="AB3" s="52"/>
      <c r="AC3" s="52"/>
      <c r="AD3" s="51" t="s">
        <v>33</v>
      </c>
    </row>
    <row r="4" spans="2:30" s="50" customFormat="1">
      <c r="AD4" s="51"/>
    </row>
    <row r="5" spans="2:30" s="50" customFormat="1">
      <c r="B5" s="52" t="s">
        <v>34</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2:30" s="50" customFormat="1">
      <c r="B6" s="52" t="s">
        <v>35</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row>
    <row r="7" spans="2:30" s="50" customFormat="1"/>
    <row r="8" spans="2:30" s="50" customFormat="1" ht="21" customHeight="1">
      <c r="B8" s="53" t="s">
        <v>36</v>
      </c>
      <c r="C8" s="53"/>
      <c r="D8" s="53"/>
      <c r="E8" s="53"/>
      <c r="F8" s="54"/>
      <c r="G8" s="55"/>
      <c r="H8" s="56"/>
      <c r="I8" s="56"/>
      <c r="J8" s="56"/>
      <c r="K8" s="56"/>
      <c r="L8" s="56"/>
      <c r="M8" s="56"/>
      <c r="N8" s="56"/>
      <c r="O8" s="56"/>
      <c r="P8" s="56"/>
      <c r="Q8" s="56"/>
      <c r="R8" s="56"/>
      <c r="S8" s="56"/>
      <c r="T8" s="56"/>
      <c r="U8" s="56"/>
      <c r="V8" s="56"/>
      <c r="W8" s="56"/>
      <c r="X8" s="56"/>
      <c r="Y8" s="56"/>
      <c r="Z8" s="56"/>
      <c r="AA8" s="56"/>
      <c r="AB8" s="56"/>
      <c r="AC8" s="56"/>
      <c r="AD8" s="57"/>
    </row>
    <row r="9" spans="2:30" ht="21" customHeight="1">
      <c r="B9" s="54" t="s">
        <v>37</v>
      </c>
      <c r="C9" s="58"/>
      <c r="D9" s="58"/>
      <c r="E9" s="58"/>
      <c r="F9" s="59"/>
      <c r="G9" s="60" t="s">
        <v>38</v>
      </c>
      <c r="H9" s="61" t="s">
        <v>39</v>
      </c>
      <c r="I9" s="61"/>
      <c r="J9" s="61"/>
      <c r="K9" s="61"/>
      <c r="L9" s="62" t="s">
        <v>38</v>
      </c>
      <c r="M9" s="61" t="s">
        <v>40</v>
      </c>
      <c r="N9" s="61"/>
      <c r="O9" s="61"/>
      <c r="P9" s="61"/>
      <c r="Q9" s="62" t="s">
        <v>38</v>
      </c>
      <c r="R9" s="61" t="s">
        <v>41</v>
      </c>
      <c r="S9" s="63"/>
      <c r="T9" s="63"/>
      <c r="U9" s="63"/>
      <c r="V9" s="63"/>
      <c r="W9" s="63"/>
      <c r="X9" s="63"/>
      <c r="Y9" s="63"/>
      <c r="Z9" s="63"/>
      <c r="AA9" s="63"/>
      <c r="AB9" s="63"/>
      <c r="AC9" s="63"/>
      <c r="AD9" s="64"/>
    </row>
    <row r="10" spans="2:30" ht="21" customHeight="1">
      <c r="B10" s="66" t="s">
        <v>42</v>
      </c>
      <c r="C10" s="67"/>
      <c r="D10" s="67"/>
      <c r="E10" s="67"/>
      <c r="F10" s="68"/>
      <c r="G10" s="69" t="s">
        <v>38</v>
      </c>
      <c r="H10" s="70" t="s">
        <v>43</v>
      </c>
      <c r="I10" s="71"/>
      <c r="J10" s="71"/>
      <c r="K10" s="71"/>
      <c r="L10" s="71"/>
      <c r="M10" s="71"/>
      <c r="N10" s="71"/>
      <c r="O10" s="71"/>
      <c r="P10" s="71"/>
      <c r="Q10" s="71"/>
      <c r="R10" s="72" t="s">
        <v>38</v>
      </c>
      <c r="S10" s="70" t="s">
        <v>44</v>
      </c>
      <c r="T10" s="73"/>
      <c r="U10" s="73"/>
      <c r="V10" s="73"/>
      <c r="W10" s="73"/>
      <c r="X10" s="73"/>
      <c r="Y10" s="73"/>
      <c r="Z10" s="73"/>
      <c r="AA10" s="73"/>
      <c r="AB10" s="73"/>
      <c r="AC10" s="73"/>
      <c r="AD10" s="74"/>
    </row>
    <row r="11" spans="2:30" ht="21" customHeight="1">
      <c r="B11" s="75"/>
      <c r="C11" s="76"/>
      <c r="D11" s="76"/>
      <c r="E11" s="76"/>
      <c r="F11" s="77"/>
      <c r="G11" s="78" t="s">
        <v>38</v>
      </c>
      <c r="H11" s="79" t="s">
        <v>45</v>
      </c>
      <c r="I11" s="80"/>
      <c r="J11" s="80"/>
      <c r="K11" s="80"/>
      <c r="L11" s="80"/>
      <c r="M11" s="80"/>
      <c r="N11" s="80"/>
      <c r="O11" s="80"/>
      <c r="P11" s="80"/>
      <c r="Q11" s="80"/>
      <c r="R11" s="80"/>
      <c r="S11" s="81"/>
      <c r="T11" s="81"/>
      <c r="U11" s="81"/>
      <c r="V11" s="81"/>
      <c r="W11" s="81"/>
      <c r="X11" s="81"/>
      <c r="Y11" s="81"/>
      <c r="Z11" s="81"/>
      <c r="AA11" s="81"/>
      <c r="AB11" s="81"/>
      <c r="AC11" s="81"/>
      <c r="AD11" s="82"/>
    </row>
    <row r="12" spans="2:30" ht="21" customHeight="1">
      <c r="B12" s="66" t="s">
        <v>46</v>
      </c>
      <c r="C12" s="67"/>
      <c r="D12" s="67"/>
      <c r="E12" s="67"/>
      <c r="F12" s="68"/>
      <c r="G12" s="69" t="s">
        <v>38</v>
      </c>
      <c r="H12" s="70" t="s">
        <v>47</v>
      </c>
      <c r="I12" s="71"/>
      <c r="J12" s="71"/>
      <c r="K12" s="71"/>
      <c r="L12" s="71"/>
      <c r="M12" s="71"/>
      <c r="N12" s="71"/>
      <c r="O12" s="71"/>
      <c r="P12" s="71"/>
      <c r="Q12" s="71"/>
      <c r="R12" s="71"/>
      <c r="S12" s="72" t="s">
        <v>38</v>
      </c>
      <c r="T12" s="70" t="s">
        <v>48</v>
      </c>
      <c r="U12" s="73"/>
      <c r="V12" s="73"/>
      <c r="W12" s="73"/>
      <c r="X12" s="73"/>
      <c r="Y12" s="73"/>
      <c r="Z12" s="73"/>
      <c r="AA12" s="73"/>
      <c r="AB12" s="73"/>
      <c r="AC12" s="73"/>
      <c r="AD12" s="74"/>
    </row>
    <row r="13" spans="2:30" ht="21" customHeight="1">
      <c r="B13" s="75"/>
      <c r="C13" s="76"/>
      <c r="D13" s="76"/>
      <c r="E13" s="76"/>
      <c r="F13" s="77"/>
      <c r="G13" s="78" t="s">
        <v>38</v>
      </c>
      <c r="H13" s="79" t="s">
        <v>49</v>
      </c>
      <c r="I13" s="80"/>
      <c r="J13" s="80"/>
      <c r="K13" s="80"/>
      <c r="L13" s="80"/>
      <c r="M13" s="80"/>
      <c r="N13" s="80"/>
      <c r="O13" s="80"/>
      <c r="P13" s="80"/>
      <c r="Q13" s="80"/>
      <c r="R13" s="80"/>
      <c r="S13" s="81"/>
      <c r="T13" s="81"/>
      <c r="U13" s="81"/>
      <c r="V13" s="81"/>
      <c r="W13" s="81"/>
      <c r="X13" s="81"/>
      <c r="Y13" s="81"/>
      <c r="Z13" s="81"/>
      <c r="AA13" s="81"/>
      <c r="AB13" s="81"/>
      <c r="AC13" s="81"/>
      <c r="AD13" s="82"/>
    </row>
    <row r="14" spans="2:30" s="50" customFormat="1" ht="6" customHeight="1"/>
    <row r="15" spans="2:30" s="50" customFormat="1">
      <c r="B15" s="83" t="s">
        <v>50</v>
      </c>
      <c r="C15" s="84"/>
      <c r="D15" s="84"/>
      <c r="E15" s="84"/>
      <c r="F15" s="85"/>
      <c r="G15" s="86"/>
      <c r="H15" s="87"/>
      <c r="I15" s="87"/>
      <c r="J15" s="87"/>
      <c r="K15" s="87"/>
      <c r="L15" s="87"/>
      <c r="M15" s="87"/>
      <c r="N15" s="87"/>
      <c r="O15" s="87"/>
      <c r="P15" s="87"/>
      <c r="Q15" s="87"/>
      <c r="R15" s="87"/>
      <c r="S15" s="87"/>
      <c r="T15" s="87"/>
      <c r="U15" s="87"/>
      <c r="V15" s="87"/>
      <c r="W15" s="87"/>
      <c r="X15" s="87"/>
      <c r="Y15" s="88"/>
      <c r="Z15" s="89"/>
      <c r="AA15" s="90" t="s">
        <v>51</v>
      </c>
      <c r="AB15" s="90" t="s">
        <v>52</v>
      </c>
      <c r="AC15" s="90" t="s">
        <v>53</v>
      </c>
      <c r="AD15" s="91"/>
    </row>
    <row r="16" spans="2:30" s="50" customFormat="1" ht="27" customHeight="1">
      <c r="B16" s="92"/>
      <c r="C16" s="93"/>
      <c r="D16" s="93"/>
      <c r="E16" s="93"/>
      <c r="F16" s="94"/>
      <c r="G16" s="95" t="s">
        <v>54</v>
      </c>
      <c r="H16" s="96"/>
      <c r="I16" s="96"/>
      <c r="J16" s="96"/>
      <c r="K16" s="96"/>
      <c r="L16" s="96"/>
      <c r="M16" s="96"/>
      <c r="N16" s="96"/>
      <c r="O16" s="96"/>
      <c r="P16" s="96"/>
      <c r="Q16" s="96"/>
      <c r="R16" s="96"/>
      <c r="S16" s="96"/>
      <c r="T16" s="96"/>
      <c r="U16" s="96"/>
      <c r="V16" s="96"/>
      <c r="W16" s="96"/>
      <c r="X16" s="96"/>
      <c r="Y16" s="97"/>
      <c r="Z16" s="98"/>
      <c r="AA16" s="99" t="s">
        <v>38</v>
      </c>
      <c r="AB16" s="99" t="s">
        <v>52</v>
      </c>
      <c r="AC16" s="99" t="s">
        <v>38</v>
      </c>
      <c r="AD16" s="100"/>
    </row>
    <row r="17" spans="2:30" s="50" customFormat="1" ht="27" customHeight="1">
      <c r="B17" s="92"/>
      <c r="C17" s="93"/>
      <c r="D17" s="93"/>
      <c r="E17" s="93"/>
      <c r="F17" s="94"/>
      <c r="G17" s="101" t="s">
        <v>55</v>
      </c>
      <c r="H17" s="102"/>
      <c r="I17" s="102"/>
      <c r="J17" s="102"/>
      <c r="K17" s="102"/>
      <c r="L17" s="102"/>
      <c r="M17" s="102"/>
      <c r="N17" s="102"/>
      <c r="O17" s="102"/>
      <c r="P17" s="102"/>
      <c r="Q17" s="102"/>
      <c r="R17" s="102"/>
      <c r="S17" s="102"/>
      <c r="T17" s="102"/>
      <c r="U17" s="102"/>
      <c r="V17" s="102"/>
      <c r="W17" s="102"/>
      <c r="X17" s="102"/>
      <c r="Y17" s="103"/>
      <c r="Z17" s="98"/>
      <c r="AA17" s="99" t="s">
        <v>38</v>
      </c>
      <c r="AB17" s="99" t="s">
        <v>52</v>
      </c>
      <c r="AC17" s="99" t="s">
        <v>38</v>
      </c>
      <c r="AD17" s="100"/>
    </row>
    <row r="18" spans="2:30" s="50" customFormat="1" ht="27" customHeight="1">
      <c r="B18" s="104"/>
      <c r="C18" s="105"/>
      <c r="D18" s="105"/>
      <c r="E18" s="105"/>
      <c r="F18" s="106"/>
      <c r="G18" s="107" t="s">
        <v>56</v>
      </c>
      <c r="H18" s="108"/>
      <c r="I18" s="108"/>
      <c r="J18" s="108"/>
      <c r="K18" s="108"/>
      <c r="L18" s="108"/>
      <c r="M18" s="108"/>
      <c r="N18" s="108"/>
      <c r="O18" s="108"/>
      <c r="P18" s="108"/>
      <c r="Q18" s="108"/>
      <c r="R18" s="108"/>
      <c r="S18" s="108"/>
      <c r="T18" s="108"/>
      <c r="U18" s="108"/>
      <c r="V18" s="108"/>
      <c r="W18" s="108"/>
      <c r="X18" s="108"/>
      <c r="Y18" s="109"/>
      <c r="Z18" s="110"/>
      <c r="AA18" s="111" t="s">
        <v>38</v>
      </c>
      <c r="AB18" s="111" t="s">
        <v>52</v>
      </c>
      <c r="AC18" s="111" t="s">
        <v>38</v>
      </c>
      <c r="AD18" s="112"/>
    </row>
    <row r="19" spans="2:30" s="50" customFormat="1" ht="6" customHeight="1">
      <c r="B19" s="113"/>
      <c r="C19" s="113"/>
      <c r="D19" s="113"/>
      <c r="E19" s="113"/>
      <c r="F19" s="113"/>
      <c r="G19" s="114"/>
      <c r="H19" s="114"/>
      <c r="I19" s="114"/>
      <c r="J19" s="114"/>
      <c r="K19" s="114"/>
      <c r="L19" s="114"/>
      <c r="M19" s="114"/>
      <c r="N19" s="114"/>
      <c r="O19" s="114"/>
      <c r="P19" s="114"/>
      <c r="Q19" s="114"/>
      <c r="R19" s="114"/>
      <c r="S19" s="114"/>
      <c r="T19" s="114"/>
      <c r="U19" s="114"/>
      <c r="V19" s="114"/>
      <c r="W19" s="114"/>
      <c r="X19" s="114"/>
      <c r="Y19" s="114"/>
      <c r="Z19" s="115"/>
      <c r="AA19" s="115"/>
      <c r="AB19" s="115"/>
      <c r="AC19" s="115"/>
      <c r="AD19" s="115"/>
    </row>
    <row r="20" spans="2:30" s="50" customFormat="1">
      <c r="B20" s="50" t="s">
        <v>57</v>
      </c>
      <c r="C20" s="113"/>
      <c r="D20" s="113"/>
      <c r="E20" s="113"/>
      <c r="F20" s="113"/>
      <c r="G20" s="114"/>
      <c r="H20" s="114"/>
      <c r="I20" s="114"/>
      <c r="J20" s="114"/>
      <c r="K20" s="114"/>
      <c r="L20" s="114"/>
      <c r="M20" s="114"/>
      <c r="N20" s="114"/>
      <c r="O20" s="114"/>
      <c r="P20" s="114"/>
      <c r="Q20" s="114"/>
      <c r="R20" s="114"/>
      <c r="S20" s="114"/>
      <c r="T20" s="114"/>
      <c r="U20" s="114"/>
      <c r="V20" s="114"/>
      <c r="W20" s="114"/>
      <c r="X20" s="114"/>
      <c r="Y20" s="114"/>
      <c r="Z20" s="115"/>
      <c r="AA20" s="115"/>
      <c r="AB20" s="115"/>
      <c r="AC20" s="115"/>
      <c r="AD20" s="115"/>
    </row>
    <row r="21" spans="2:30" s="50" customFormat="1">
      <c r="B21" s="50" t="s">
        <v>58</v>
      </c>
      <c r="AC21" s="116"/>
      <c r="AD21" s="116"/>
    </row>
    <row r="22" spans="2:30" s="50" customFormat="1" ht="3.75" customHeight="1"/>
    <row r="23" spans="2:30" s="50" customFormat="1" ht="2.25" customHeight="1">
      <c r="B23" s="117" t="s">
        <v>59</v>
      </c>
      <c r="C23" s="118"/>
      <c r="D23" s="118"/>
      <c r="E23" s="118"/>
      <c r="F23" s="119"/>
      <c r="G23" s="120"/>
      <c r="H23" s="70"/>
      <c r="I23" s="70"/>
      <c r="J23" s="70"/>
      <c r="K23" s="70"/>
      <c r="L23" s="70"/>
      <c r="M23" s="70"/>
      <c r="N23" s="70"/>
      <c r="O23" s="70"/>
      <c r="P23" s="70"/>
      <c r="Q23" s="70"/>
      <c r="R23" s="70"/>
      <c r="S23" s="70"/>
      <c r="T23" s="70"/>
      <c r="U23" s="70"/>
      <c r="V23" s="70"/>
      <c r="W23" s="70"/>
      <c r="X23" s="70"/>
      <c r="Y23" s="70"/>
      <c r="Z23" s="120"/>
      <c r="AA23" s="70"/>
      <c r="AB23" s="70"/>
      <c r="AC23" s="71"/>
      <c r="AD23" s="91"/>
    </row>
    <row r="24" spans="2:30" s="50" customFormat="1" ht="13.5" customHeight="1">
      <c r="B24" s="121"/>
      <c r="C24" s="122"/>
      <c r="D24" s="122"/>
      <c r="E24" s="122"/>
      <c r="F24" s="123"/>
      <c r="G24" s="124"/>
      <c r="H24" s="50" t="s">
        <v>60</v>
      </c>
      <c r="Z24" s="124"/>
      <c r="AA24" s="125" t="s">
        <v>51</v>
      </c>
      <c r="AB24" s="125" t="s">
        <v>52</v>
      </c>
      <c r="AC24" s="125" t="s">
        <v>53</v>
      </c>
      <c r="AD24" s="126"/>
    </row>
    <row r="25" spans="2:30" s="50" customFormat="1" ht="15.75" customHeight="1">
      <c r="B25" s="121"/>
      <c r="C25" s="122"/>
      <c r="D25" s="122"/>
      <c r="E25" s="122"/>
      <c r="F25" s="123"/>
      <c r="G25" s="124"/>
      <c r="I25" s="127" t="s">
        <v>61</v>
      </c>
      <c r="J25" s="128" t="s">
        <v>62</v>
      </c>
      <c r="K25" s="129"/>
      <c r="L25" s="129"/>
      <c r="M25" s="129"/>
      <c r="N25" s="129"/>
      <c r="O25" s="129"/>
      <c r="P25" s="129"/>
      <c r="Q25" s="129"/>
      <c r="R25" s="129"/>
      <c r="S25" s="129"/>
      <c r="T25" s="129"/>
      <c r="U25" s="130"/>
      <c r="V25" s="131"/>
      <c r="W25" s="132" t="s">
        <v>63</v>
      </c>
      <c r="Z25" s="133"/>
      <c r="AC25" s="116"/>
      <c r="AD25" s="100"/>
    </row>
    <row r="26" spans="2:30" s="50" customFormat="1" ht="15.75" customHeight="1">
      <c r="B26" s="121"/>
      <c r="C26" s="122"/>
      <c r="D26" s="122"/>
      <c r="E26" s="122"/>
      <c r="F26" s="123"/>
      <c r="G26" s="124"/>
      <c r="I26" s="134" t="s">
        <v>64</v>
      </c>
      <c r="J26" s="128" t="s">
        <v>65</v>
      </c>
      <c r="K26" s="129"/>
      <c r="L26" s="129"/>
      <c r="M26" s="129"/>
      <c r="N26" s="129"/>
      <c r="O26" s="129"/>
      <c r="P26" s="129"/>
      <c r="Q26" s="129"/>
      <c r="R26" s="129"/>
      <c r="S26" s="129"/>
      <c r="T26" s="129"/>
      <c r="U26" s="130"/>
      <c r="V26" s="131"/>
      <c r="W26" s="132" t="s">
        <v>63</v>
      </c>
      <c r="Y26" s="135"/>
      <c r="Z26" s="98"/>
      <c r="AA26" s="99" t="s">
        <v>38</v>
      </c>
      <c r="AB26" s="99" t="s">
        <v>52</v>
      </c>
      <c r="AC26" s="99" t="s">
        <v>38</v>
      </c>
      <c r="AD26" s="100"/>
    </row>
    <row r="27" spans="2:30" s="50" customFormat="1">
      <c r="B27" s="121"/>
      <c r="C27" s="122"/>
      <c r="D27" s="122"/>
      <c r="E27" s="122"/>
      <c r="F27" s="123"/>
      <c r="G27" s="124"/>
      <c r="H27" s="50" t="s">
        <v>66</v>
      </c>
      <c r="U27" s="99"/>
      <c r="V27" s="99"/>
      <c r="Z27" s="124"/>
      <c r="AC27" s="116"/>
      <c r="AD27" s="100"/>
    </row>
    <row r="28" spans="2:30" s="50" customFormat="1">
      <c r="B28" s="121"/>
      <c r="C28" s="122"/>
      <c r="D28" s="122"/>
      <c r="E28" s="122"/>
      <c r="F28" s="123"/>
      <c r="G28" s="124"/>
      <c r="H28" s="50" t="s">
        <v>67</v>
      </c>
      <c r="T28" s="136"/>
      <c r="U28" s="135"/>
      <c r="V28" s="99"/>
      <c r="Z28" s="124"/>
      <c r="AC28" s="116"/>
      <c r="AD28" s="100"/>
    </row>
    <row r="29" spans="2:30" s="50" customFormat="1" ht="29.25" customHeight="1">
      <c r="B29" s="121"/>
      <c r="C29" s="122"/>
      <c r="D29" s="122"/>
      <c r="E29" s="122"/>
      <c r="F29" s="123"/>
      <c r="G29" s="124"/>
      <c r="I29" s="127" t="s">
        <v>68</v>
      </c>
      <c r="J29" s="137" t="s">
        <v>69</v>
      </c>
      <c r="K29" s="137"/>
      <c r="L29" s="137"/>
      <c r="M29" s="137"/>
      <c r="N29" s="137"/>
      <c r="O29" s="137"/>
      <c r="P29" s="137"/>
      <c r="Q29" s="137"/>
      <c r="R29" s="137"/>
      <c r="S29" s="137"/>
      <c r="T29" s="137"/>
      <c r="U29" s="130"/>
      <c r="V29" s="131"/>
      <c r="W29" s="132" t="s">
        <v>63</v>
      </c>
      <c r="Y29" s="135"/>
      <c r="Z29" s="98"/>
      <c r="AA29" s="99" t="s">
        <v>38</v>
      </c>
      <c r="AB29" s="99" t="s">
        <v>52</v>
      </c>
      <c r="AC29" s="99" t="s">
        <v>38</v>
      </c>
      <c r="AD29" s="100"/>
    </row>
    <row r="30" spans="2:30" s="50" customFormat="1" ht="2.25" customHeight="1">
      <c r="B30" s="138"/>
      <c r="C30" s="139"/>
      <c r="D30" s="139"/>
      <c r="E30" s="139"/>
      <c r="F30" s="140"/>
      <c r="G30" s="141"/>
      <c r="H30" s="79"/>
      <c r="I30" s="79"/>
      <c r="J30" s="79"/>
      <c r="K30" s="79"/>
      <c r="L30" s="79"/>
      <c r="M30" s="79"/>
      <c r="N30" s="79"/>
      <c r="O30" s="79"/>
      <c r="P30" s="79"/>
      <c r="Q30" s="79"/>
      <c r="R30" s="79"/>
      <c r="S30" s="79"/>
      <c r="T30" s="142"/>
      <c r="U30" s="143"/>
      <c r="V30" s="111"/>
      <c r="W30" s="79"/>
      <c r="X30" s="79"/>
      <c r="Y30" s="79"/>
      <c r="Z30" s="141"/>
      <c r="AA30" s="79"/>
      <c r="AB30" s="79"/>
      <c r="AC30" s="80"/>
      <c r="AD30" s="144"/>
    </row>
    <row r="31" spans="2:30" s="50" customFormat="1" ht="6" customHeight="1">
      <c r="B31" s="145"/>
      <c r="C31" s="145"/>
      <c r="D31" s="145"/>
      <c r="E31" s="145"/>
      <c r="F31" s="145"/>
      <c r="T31" s="136"/>
      <c r="U31" s="135"/>
      <c r="V31" s="99"/>
    </row>
    <row r="32" spans="2:30" s="50" customFormat="1">
      <c r="B32" s="50" t="s">
        <v>70</v>
      </c>
      <c r="C32" s="145"/>
      <c r="D32" s="145"/>
      <c r="E32" s="145"/>
      <c r="F32" s="145"/>
      <c r="T32" s="136"/>
      <c r="U32" s="135"/>
      <c r="V32" s="99"/>
    </row>
    <row r="33" spans="2:31" s="50" customFormat="1" ht="4.5" customHeight="1">
      <c r="B33" s="145"/>
      <c r="C33" s="145"/>
      <c r="D33" s="145"/>
      <c r="E33" s="145"/>
      <c r="F33" s="145"/>
      <c r="T33" s="136"/>
      <c r="U33" s="135"/>
      <c r="V33" s="99"/>
    </row>
    <row r="34" spans="2:31" s="50" customFormat="1" ht="2.25" customHeight="1">
      <c r="B34" s="117" t="s">
        <v>59</v>
      </c>
      <c r="C34" s="118"/>
      <c r="D34" s="118"/>
      <c r="E34" s="118"/>
      <c r="F34" s="119"/>
      <c r="G34" s="120"/>
      <c r="H34" s="70"/>
      <c r="I34" s="70"/>
      <c r="J34" s="70"/>
      <c r="K34" s="70"/>
      <c r="L34" s="70"/>
      <c r="M34" s="70"/>
      <c r="N34" s="70"/>
      <c r="O34" s="70"/>
      <c r="P34" s="70"/>
      <c r="Q34" s="70"/>
      <c r="R34" s="70"/>
      <c r="S34" s="70"/>
      <c r="T34" s="70"/>
      <c r="U34" s="72"/>
      <c r="V34" s="72"/>
      <c r="W34" s="70"/>
      <c r="X34" s="70"/>
      <c r="Y34" s="70"/>
      <c r="Z34" s="120"/>
      <c r="AA34" s="70"/>
      <c r="AB34" s="70"/>
      <c r="AC34" s="71"/>
      <c r="AD34" s="91"/>
    </row>
    <row r="35" spans="2:31" s="50" customFormat="1" ht="13.5" customHeight="1">
      <c r="B35" s="121"/>
      <c r="C35" s="122"/>
      <c r="D35" s="122"/>
      <c r="E35" s="122"/>
      <c r="F35" s="123"/>
      <c r="G35" s="124"/>
      <c r="H35" s="50" t="s">
        <v>71</v>
      </c>
      <c r="U35" s="99"/>
      <c r="V35" s="99"/>
      <c r="Z35" s="124"/>
      <c r="AA35" s="125" t="s">
        <v>51</v>
      </c>
      <c r="AB35" s="125" t="s">
        <v>52</v>
      </c>
      <c r="AC35" s="125" t="s">
        <v>53</v>
      </c>
      <c r="AD35" s="126"/>
    </row>
    <row r="36" spans="2:31" s="50" customFormat="1" ht="15.75" customHeight="1">
      <c r="B36" s="121"/>
      <c r="C36" s="122"/>
      <c r="D36" s="122"/>
      <c r="E36" s="122"/>
      <c r="F36" s="123"/>
      <c r="G36" s="124"/>
      <c r="I36" s="127" t="s">
        <v>61</v>
      </c>
      <c r="J36" s="146" t="s">
        <v>62</v>
      </c>
      <c r="K36" s="129"/>
      <c r="L36" s="129"/>
      <c r="M36" s="129"/>
      <c r="N36" s="129"/>
      <c r="O36" s="129"/>
      <c r="P36" s="129"/>
      <c r="Q36" s="129"/>
      <c r="R36" s="129"/>
      <c r="S36" s="129"/>
      <c r="T36" s="129"/>
      <c r="U36" s="130"/>
      <c r="V36" s="131"/>
      <c r="W36" s="132" t="s">
        <v>63</v>
      </c>
      <c r="Z36" s="133"/>
      <c r="AC36" s="116"/>
      <c r="AD36" s="100"/>
    </row>
    <row r="37" spans="2:31" s="50" customFormat="1" ht="15.75" customHeight="1">
      <c r="B37" s="121"/>
      <c r="C37" s="122"/>
      <c r="D37" s="122"/>
      <c r="E37" s="122"/>
      <c r="F37" s="123"/>
      <c r="G37" s="124"/>
      <c r="I37" s="134" t="s">
        <v>64</v>
      </c>
      <c r="J37" s="147" t="s">
        <v>65</v>
      </c>
      <c r="K37" s="79"/>
      <c r="L37" s="79"/>
      <c r="M37" s="79"/>
      <c r="N37" s="79"/>
      <c r="O37" s="79"/>
      <c r="P37" s="79"/>
      <c r="Q37" s="79"/>
      <c r="R37" s="79"/>
      <c r="S37" s="79"/>
      <c r="T37" s="79"/>
      <c r="U37" s="130"/>
      <c r="V37" s="131"/>
      <c r="W37" s="132" t="s">
        <v>63</v>
      </c>
      <c r="Y37" s="135"/>
      <c r="Z37" s="98"/>
      <c r="AA37" s="99" t="s">
        <v>38</v>
      </c>
      <c r="AB37" s="99" t="s">
        <v>52</v>
      </c>
      <c r="AC37" s="99" t="s">
        <v>38</v>
      </c>
      <c r="AD37" s="100"/>
    </row>
    <row r="38" spans="2:31" s="50" customFormat="1" ht="13.5" customHeight="1">
      <c r="B38" s="138"/>
      <c r="C38" s="139"/>
      <c r="D38" s="139"/>
      <c r="E38" s="139"/>
      <c r="F38" s="140"/>
      <c r="G38" s="124"/>
      <c r="H38" s="50" t="s">
        <v>66</v>
      </c>
      <c r="U38" s="99"/>
      <c r="V38" s="99"/>
      <c r="Z38" s="124"/>
      <c r="AC38" s="116"/>
      <c r="AD38" s="100"/>
    </row>
    <row r="39" spans="2:31" s="50" customFormat="1" ht="13.5" customHeight="1">
      <c r="B39" s="121"/>
      <c r="C39" s="118"/>
      <c r="D39" s="122"/>
      <c r="E39" s="122"/>
      <c r="F39" s="123"/>
      <c r="G39" s="124"/>
      <c r="H39" s="50" t="s">
        <v>72</v>
      </c>
      <c r="T39" s="136"/>
      <c r="U39" s="135"/>
      <c r="V39" s="99"/>
      <c r="Z39" s="124"/>
      <c r="AC39" s="116"/>
      <c r="AD39" s="100"/>
      <c r="AE39" s="124"/>
    </row>
    <row r="40" spans="2:31" s="50" customFormat="1" ht="30" customHeight="1">
      <c r="B40" s="121"/>
      <c r="C40" s="122"/>
      <c r="D40" s="122"/>
      <c r="E40" s="122"/>
      <c r="F40" s="123"/>
      <c r="G40" s="124"/>
      <c r="I40" s="127" t="s">
        <v>68</v>
      </c>
      <c r="J40" s="137" t="s">
        <v>73</v>
      </c>
      <c r="K40" s="137"/>
      <c r="L40" s="137"/>
      <c r="M40" s="137"/>
      <c r="N40" s="137"/>
      <c r="O40" s="137"/>
      <c r="P40" s="137"/>
      <c r="Q40" s="137"/>
      <c r="R40" s="137"/>
      <c r="S40" s="137"/>
      <c r="T40" s="137"/>
      <c r="U40" s="130"/>
      <c r="V40" s="131"/>
      <c r="W40" s="132" t="s">
        <v>63</v>
      </c>
      <c r="Y40" s="135"/>
      <c r="Z40" s="98"/>
      <c r="AA40" s="99" t="s">
        <v>38</v>
      </c>
      <c r="AB40" s="99" t="s">
        <v>52</v>
      </c>
      <c r="AC40" s="99" t="s">
        <v>38</v>
      </c>
      <c r="AD40" s="100"/>
    </row>
    <row r="41" spans="2:31" s="50" customFormat="1" ht="2.25" customHeight="1">
      <c r="B41" s="138"/>
      <c r="C41" s="139"/>
      <c r="D41" s="139"/>
      <c r="E41" s="139"/>
      <c r="F41" s="140"/>
      <c r="G41" s="141"/>
      <c r="H41" s="79"/>
      <c r="I41" s="79"/>
      <c r="J41" s="79"/>
      <c r="K41" s="79"/>
      <c r="L41" s="79"/>
      <c r="M41" s="79"/>
      <c r="N41" s="79"/>
      <c r="O41" s="79"/>
      <c r="P41" s="79"/>
      <c r="Q41" s="79"/>
      <c r="R41" s="79"/>
      <c r="S41" s="79"/>
      <c r="T41" s="142"/>
      <c r="U41" s="143"/>
      <c r="V41" s="111"/>
      <c r="W41" s="79"/>
      <c r="X41" s="79"/>
      <c r="Y41" s="79"/>
      <c r="Z41" s="141"/>
      <c r="AA41" s="79"/>
      <c r="AB41" s="79"/>
      <c r="AC41" s="80"/>
      <c r="AD41" s="144"/>
    </row>
    <row r="42" spans="2:31" s="50" customFormat="1" ht="6" customHeight="1">
      <c r="B42" s="145"/>
      <c r="C42" s="145"/>
      <c r="D42" s="145"/>
      <c r="E42" s="145"/>
      <c r="F42" s="145"/>
      <c r="T42" s="136"/>
      <c r="U42" s="135"/>
      <c r="V42" s="99"/>
    </row>
    <row r="43" spans="2:31" s="50" customFormat="1" ht="13.5" customHeight="1">
      <c r="B43" s="50" t="s">
        <v>74</v>
      </c>
      <c r="C43" s="145"/>
      <c r="D43" s="145"/>
      <c r="E43" s="145"/>
      <c r="F43" s="145"/>
      <c r="T43" s="136"/>
      <c r="U43" s="135"/>
      <c r="V43" s="99"/>
    </row>
    <row r="44" spans="2:31" s="50" customFormat="1" ht="13.5" customHeight="1">
      <c r="B44" s="148" t="s">
        <v>75</v>
      </c>
      <c r="D44" s="145"/>
      <c r="E44" s="145"/>
      <c r="F44" s="145"/>
      <c r="T44" s="136"/>
      <c r="U44" s="135"/>
      <c r="V44" s="99"/>
    </row>
    <row r="45" spans="2:31" s="50" customFormat="1" ht="3" customHeight="1">
      <c r="C45" s="145"/>
      <c r="D45" s="145"/>
      <c r="E45" s="145"/>
      <c r="F45" s="145"/>
      <c r="T45" s="136"/>
      <c r="U45" s="135"/>
      <c r="V45" s="99"/>
    </row>
    <row r="46" spans="2:31" s="50" customFormat="1" ht="3" customHeight="1">
      <c r="B46" s="117" t="s">
        <v>59</v>
      </c>
      <c r="C46" s="118"/>
      <c r="D46" s="118"/>
      <c r="E46" s="118"/>
      <c r="F46" s="119"/>
      <c r="G46" s="120"/>
      <c r="H46" s="70"/>
      <c r="I46" s="70"/>
      <c r="J46" s="70"/>
      <c r="K46" s="70"/>
      <c r="L46" s="70"/>
      <c r="M46" s="70"/>
      <c r="N46" s="70"/>
      <c r="O46" s="70"/>
      <c r="P46" s="70"/>
      <c r="Q46" s="70"/>
      <c r="R46" s="70"/>
      <c r="S46" s="70"/>
      <c r="T46" s="70"/>
      <c r="U46" s="72"/>
      <c r="V46" s="72"/>
      <c r="W46" s="70"/>
      <c r="X46" s="70"/>
      <c r="Y46" s="70"/>
      <c r="Z46" s="120"/>
      <c r="AA46" s="70"/>
      <c r="AB46" s="70"/>
      <c r="AC46" s="71"/>
      <c r="AD46" s="91"/>
    </row>
    <row r="47" spans="2:31" s="50" customFormat="1" ht="13.5" customHeight="1">
      <c r="B47" s="121"/>
      <c r="C47" s="122"/>
      <c r="D47" s="122"/>
      <c r="E47" s="122"/>
      <c r="F47" s="123"/>
      <c r="G47" s="124"/>
      <c r="H47" s="50" t="s">
        <v>76</v>
      </c>
      <c r="U47" s="99"/>
      <c r="V47" s="99"/>
      <c r="Z47" s="124"/>
      <c r="AA47" s="125" t="s">
        <v>51</v>
      </c>
      <c r="AB47" s="125" t="s">
        <v>52</v>
      </c>
      <c r="AC47" s="125" t="s">
        <v>53</v>
      </c>
      <c r="AD47" s="126"/>
    </row>
    <row r="48" spans="2:31" s="50" customFormat="1" ht="15.75" customHeight="1">
      <c r="B48" s="121"/>
      <c r="C48" s="122"/>
      <c r="D48" s="122"/>
      <c r="E48" s="122"/>
      <c r="F48" s="123"/>
      <c r="G48" s="124"/>
      <c r="I48" s="127" t="s">
        <v>61</v>
      </c>
      <c r="J48" s="146" t="s">
        <v>62</v>
      </c>
      <c r="K48" s="129"/>
      <c r="L48" s="129"/>
      <c r="M48" s="129"/>
      <c r="N48" s="129"/>
      <c r="O48" s="129"/>
      <c r="P48" s="129"/>
      <c r="Q48" s="129"/>
      <c r="R48" s="129"/>
      <c r="S48" s="129"/>
      <c r="T48" s="129"/>
      <c r="U48" s="130"/>
      <c r="V48" s="131"/>
      <c r="W48" s="132" t="s">
        <v>63</v>
      </c>
      <c r="Z48" s="133"/>
      <c r="AC48" s="116"/>
      <c r="AD48" s="100"/>
    </row>
    <row r="49" spans="2:30" s="50" customFormat="1" ht="15.75" customHeight="1">
      <c r="B49" s="121"/>
      <c r="C49" s="122"/>
      <c r="D49" s="122"/>
      <c r="E49" s="122"/>
      <c r="F49" s="123"/>
      <c r="G49" s="124"/>
      <c r="I49" s="134" t="s">
        <v>64</v>
      </c>
      <c r="J49" s="147" t="s">
        <v>65</v>
      </c>
      <c r="K49" s="79"/>
      <c r="L49" s="79"/>
      <c r="M49" s="79"/>
      <c r="N49" s="79"/>
      <c r="O49" s="79"/>
      <c r="P49" s="79"/>
      <c r="Q49" s="79"/>
      <c r="R49" s="79"/>
      <c r="S49" s="79"/>
      <c r="T49" s="79"/>
      <c r="U49" s="130"/>
      <c r="V49" s="131"/>
      <c r="W49" s="132" t="s">
        <v>63</v>
      </c>
      <c r="Y49" s="135"/>
      <c r="Z49" s="98"/>
      <c r="AA49" s="99" t="s">
        <v>38</v>
      </c>
      <c r="AB49" s="99" t="s">
        <v>52</v>
      </c>
      <c r="AC49" s="99" t="s">
        <v>38</v>
      </c>
      <c r="AD49" s="100"/>
    </row>
    <row r="50" spans="2:30" s="50" customFormat="1" ht="13.5" customHeight="1">
      <c r="B50" s="121"/>
      <c r="C50" s="122"/>
      <c r="D50" s="122"/>
      <c r="E50" s="122"/>
      <c r="F50" s="123"/>
      <c r="G50" s="124"/>
      <c r="H50" s="50" t="s">
        <v>66</v>
      </c>
      <c r="U50" s="99"/>
      <c r="V50" s="99"/>
      <c r="Z50" s="124"/>
      <c r="AC50" s="116"/>
      <c r="AD50" s="100"/>
    </row>
    <row r="51" spans="2:30" s="50" customFormat="1" ht="13.5" customHeight="1">
      <c r="B51" s="121"/>
      <c r="C51" s="122"/>
      <c r="D51" s="122"/>
      <c r="E51" s="122"/>
      <c r="F51" s="123"/>
      <c r="G51" s="124"/>
      <c r="H51" s="50" t="s">
        <v>77</v>
      </c>
      <c r="T51" s="136"/>
      <c r="U51" s="135"/>
      <c r="V51" s="99"/>
      <c r="Z51" s="124"/>
      <c r="AC51" s="116"/>
      <c r="AD51" s="100"/>
    </row>
    <row r="52" spans="2:30" s="50" customFormat="1" ht="30" customHeight="1">
      <c r="B52" s="121"/>
      <c r="C52" s="122"/>
      <c r="D52" s="122"/>
      <c r="E52" s="122"/>
      <c r="F52" s="123"/>
      <c r="G52" s="124"/>
      <c r="I52" s="127" t="s">
        <v>68</v>
      </c>
      <c r="J52" s="137" t="s">
        <v>73</v>
      </c>
      <c r="K52" s="137"/>
      <c r="L52" s="137"/>
      <c r="M52" s="137"/>
      <c r="N52" s="137"/>
      <c r="O52" s="137"/>
      <c r="P52" s="137"/>
      <c r="Q52" s="137"/>
      <c r="R52" s="137"/>
      <c r="S52" s="137"/>
      <c r="T52" s="137"/>
      <c r="U52" s="130"/>
      <c r="V52" s="131"/>
      <c r="W52" s="132" t="s">
        <v>63</v>
      </c>
      <c r="Y52" s="135"/>
      <c r="Z52" s="98"/>
      <c r="AA52" s="99" t="s">
        <v>38</v>
      </c>
      <c r="AB52" s="99" t="s">
        <v>52</v>
      </c>
      <c r="AC52" s="99" t="s">
        <v>38</v>
      </c>
      <c r="AD52" s="100"/>
    </row>
    <row r="53" spans="2:30" s="50" customFormat="1" ht="3" customHeight="1">
      <c r="B53" s="138"/>
      <c r="C53" s="139"/>
      <c r="D53" s="139"/>
      <c r="E53" s="139"/>
      <c r="F53" s="140"/>
      <c r="G53" s="141"/>
      <c r="H53" s="79"/>
      <c r="I53" s="79"/>
      <c r="J53" s="79"/>
      <c r="K53" s="79"/>
      <c r="L53" s="79"/>
      <c r="M53" s="79"/>
      <c r="N53" s="79"/>
      <c r="O53" s="79"/>
      <c r="P53" s="79"/>
      <c r="Q53" s="79"/>
      <c r="R53" s="79"/>
      <c r="S53" s="79"/>
      <c r="T53" s="142"/>
      <c r="U53" s="143"/>
      <c r="V53" s="111"/>
      <c r="W53" s="79"/>
      <c r="X53" s="79"/>
      <c r="Y53" s="79"/>
      <c r="Z53" s="141"/>
      <c r="AA53" s="79"/>
      <c r="AB53" s="79"/>
      <c r="AC53" s="80"/>
      <c r="AD53" s="144"/>
    </row>
    <row r="54" spans="2:30" s="50" customFormat="1" ht="3" customHeight="1">
      <c r="B54" s="117" t="s">
        <v>78</v>
      </c>
      <c r="C54" s="118"/>
      <c r="D54" s="118"/>
      <c r="E54" s="118"/>
      <c r="F54" s="119"/>
      <c r="G54" s="120"/>
      <c r="H54" s="70"/>
      <c r="I54" s="70"/>
      <c r="J54" s="70"/>
      <c r="K54" s="70"/>
      <c r="L54" s="70"/>
      <c r="M54" s="70"/>
      <c r="N54" s="70"/>
      <c r="O54" s="70"/>
      <c r="P54" s="70"/>
      <c r="Q54" s="70"/>
      <c r="R54" s="70"/>
      <c r="S54" s="70"/>
      <c r="T54" s="70"/>
      <c r="U54" s="72"/>
      <c r="V54" s="72"/>
      <c r="W54" s="70"/>
      <c r="X54" s="70"/>
      <c r="Y54" s="70"/>
      <c r="Z54" s="120"/>
      <c r="AA54" s="70"/>
      <c r="AB54" s="70"/>
      <c r="AC54" s="71"/>
      <c r="AD54" s="91"/>
    </row>
    <row r="55" spans="2:30" s="50" customFormat="1">
      <c r="B55" s="121"/>
      <c r="C55" s="122"/>
      <c r="D55" s="122"/>
      <c r="E55" s="122"/>
      <c r="F55" s="123"/>
      <c r="G55" s="124"/>
      <c r="H55" s="50" t="s">
        <v>60</v>
      </c>
      <c r="U55" s="99"/>
      <c r="V55" s="99"/>
      <c r="Z55" s="124"/>
      <c r="AA55" s="125" t="s">
        <v>51</v>
      </c>
      <c r="AB55" s="125" t="s">
        <v>52</v>
      </c>
      <c r="AC55" s="125" t="s">
        <v>53</v>
      </c>
      <c r="AD55" s="126"/>
    </row>
    <row r="56" spans="2:30" s="50" customFormat="1" ht="15.75" customHeight="1">
      <c r="B56" s="121"/>
      <c r="C56" s="122"/>
      <c r="D56" s="122"/>
      <c r="E56" s="122"/>
      <c r="F56" s="123"/>
      <c r="G56" s="124"/>
      <c r="I56" s="127" t="s">
        <v>61</v>
      </c>
      <c r="J56" s="149" t="s">
        <v>79</v>
      </c>
      <c r="K56" s="150"/>
      <c r="L56" s="150"/>
      <c r="M56" s="150"/>
      <c r="N56" s="150"/>
      <c r="O56" s="150"/>
      <c r="P56" s="150"/>
      <c r="Q56" s="150"/>
      <c r="R56" s="150"/>
      <c r="S56" s="150"/>
      <c r="T56" s="150"/>
      <c r="U56" s="130"/>
      <c r="V56" s="131"/>
      <c r="W56" s="132" t="s">
        <v>63</v>
      </c>
      <c r="Z56" s="124"/>
      <c r="AC56" s="116"/>
      <c r="AD56" s="100"/>
    </row>
    <row r="57" spans="2:30" s="50" customFormat="1" ht="15.75" customHeight="1">
      <c r="B57" s="121"/>
      <c r="C57" s="122"/>
      <c r="D57" s="122"/>
      <c r="E57" s="122"/>
      <c r="F57" s="123"/>
      <c r="G57" s="124"/>
      <c r="I57" s="134" t="s">
        <v>64</v>
      </c>
      <c r="J57" s="151" t="s">
        <v>80</v>
      </c>
      <c r="K57" s="137"/>
      <c r="L57" s="137"/>
      <c r="M57" s="137"/>
      <c r="N57" s="137"/>
      <c r="O57" s="137"/>
      <c r="P57" s="137"/>
      <c r="Q57" s="137"/>
      <c r="R57" s="137"/>
      <c r="S57" s="137"/>
      <c r="T57" s="137"/>
      <c r="U57" s="152"/>
      <c r="V57" s="153"/>
      <c r="W57" s="154" t="s">
        <v>63</v>
      </c>
      <c r="Y57" s="135"/>
      <c r="Z57" s="98"/>
      <c r="AA57" s="99" t="s">
        <v>38</v>
      </c>
      <c r="AB57" s="99" t="s">
        <v>52</v>
      </c>
      <c r="AC57" s="99" t="s">
        <v>38</v>
      </c>
      <c r="AD57" s="100"/>
    </row>
    <row r="58" spans="2:30" s="50" customFormat="1" ht="3" customHeight="1">
      <c r="B58" s="138"/>
      <c r="C58" s="139"/>
      <c r="D58" s="139"/>
      <c r="E58" s="139"/>
      <c r="F58" s="140"/>
      <c r="G58" s="141"/>
      <c r="H58" s="79"/>
      <c r="I58" s="79"/>
      <c r="J58" s="79"/>
      <c r="K58" s="79"/>
      <c r="L58" s="79"/>
      <c r="M58" s="79"/>
      <c r="N58" s="79"/>
      <c r="O58" s="79"/>
      <c r="P58" s="79"/>
      <c r="Q58" s="79"/>
      <c r="R58" s="79"/>
      <c r="S58" s="79"/>
      <c r="T58" s="142"/>
      <c r="U58" s="143"/>
      <c r="V58" s="111"/>
      <c r="W58" s="79"/>
      <c r="X58" s="79"/>
      <c r="Y58" s="79"/>
      <c r="Z58" s="141"/>
      <c r="AA58" s="79"/>
      <c r="AB58" s="79"/>
      <c r="AC58" s="80"/>
      <c r="AD58" s="144"/>
    </row>
    <row r="59" spans="2:30" s="50" customFormat="1" ht="3" customHeight="1">
      <c r="B59" s="117" t="s">
        <v>81</v>
      </c>
      <c r="C59" s="118"/>
      <c r="D59" s="118"/>
      <c r="E59" s="118"/>
      <c r="F59" s="119"/>
      <c r="G59" s="120"/>
      <c r="H59" s="70"/>
      <c r="I59" s="70"/>
      <c r="J59" s="70"/>
      <c r="K59" s="70"/>
      <c r="L59" s="70"/>
      <c r="M59" s="70"/>
      <c r="N59" s="70"/>
      <c r="O59" s="70"/>
      <c r="P59" s="70"/>
      <c r="Q59" s="70"/>
      <c r="R59" s="70"/>
      <c r="S59" s="70"/>
      <c r="T59" s="70"/>
      <c r="U59" s="72"/>
      <c r="V59" s="72"/>
      <c r="W59" s="70"/>
      <c r="X59" s="70"/>
      <c r="Y59" s="70"/>
      <c r="Z59" s="120"/>
      <c r="AA59" s="70"/>
      <c r="AB59" s="70"/>
      <c r="AC59" s="71"/>
      <c r="AD59" s="91"/>
    </row>
    <row r="60" spans="2:30" s="50" customFormat="1" ht="13.5" customHeight="1">
      <c r="B60" s="121"/>
      <c r="C60" s="122"/>
      <c r="D60" s="122"/>
      <c r="E60" s="122"/>
      <c r="F60" s="123"/>
      <c r="G60" s="124"/>
      <c r="H60" s="50" t="s">
        <v>76</v>
      </c>
      <c r="U60" s="99"/>
      <c r="V60" s="99"/>
      <c r="Z60" s="124"/>
      <c r="AA60" s="125" t="s">
        <v>51</v>
      </c>
      <c r="AB60" s="125" t="s">
        <v>52</v>
      </c>
      <c r="AC60" s="125" t="s">
        <v>53</v>
      </c>
      <c r="AD60" s="126"/>
    </row>
    <row r="61" spans="2:30" s="50" customFormat="1" ht="15.75" customHeight="1">
      <c r="B61" s="121"/>
      <c r="C61" s="122"/>
      <c r="D61" s="122"/>
      <c r="E61" s="122"/>
      <c r="F61" s="123"/>
      <c r="G61" s="124"/>
      <c r="I61" s="127" t="s">
        <v>61</v>
      </c>
      <c r="J61" s="149" t="s">
        <v>79</v>
      </c>
      <c r="K61" s="150"/>
      <c r="L61" s="150"/>
      <c r="M61" s="150"/>
      <c r="N61" s="150"/>
      <c r="O61" s="150"/>
      <c r="P61" s="150"/>
      <c r="Q61" s="150"/>
      <c r="R61" s="150"/>
      <c r="S61" s="150"/>
      <c r="T61" s="150"/>
      <c r="U61" s="130"/>
      <c r="V61" s="131"/>
      <c r="W61" s="132" t="s">
        <v>63</v>
      </c>
      <c r="Z61" s="124"/>
      <c r="AC61" s="116"/>
      <c r="AD61" s="100"/>
    </row>
    <row r="62" spans="2:30" s="50" customFormat="1" ht="30" customHeight="1">
      <c r="B62" s="121"/>
      <c r="C62" s="122"/>
      <c r="D62" s="122"/>
      <c r="E62" s="122"/>
      <c r="F62" s="123"/>
      <c r="G62" s="124"/>
      <c r="I62" s="134" t="s">
        <v>64</v>
      </c>
      <c r="J62" s="151" t="s">
        <v>82</v>
      </c>
      <c r="K62" s="137"/>
      <c r="L62" s="137"/>
      <c r="M62" s="137"/>
      <c r="N62" s="137"/>
      <c r="O62" s="137"/>
      <c r="P62" s="137"/>
      <c r="Q62" s="137"/>
      <c r="R62" s="137"/>
      <c r="S62" s="137"/>
      <c r="T62" s="137"/>
      <c r="U62" s="130"/>
      <c r="V62" s="131"/>
      <c r="W62" s="154" t="s">
        <v>63</v>
      </c>
      <c r="Y62" s="135" t="str">
        <f>IFERROR(U62/U61,"")</f>
        <v/>
      </c>
      <c r="Z62" s="98"/>
      <c r="AA62" s="99" t="s">
        <v>38</v>
      </c>
      <c r="AB62" s="99" t="s">
        <v>52</v>
      </c>
      <c r="AC62" s="99" t="s">
        <v>38</v>
      </c>
      <c r="AD62" s="100"/>
    </row>
    <row r="63" spans="2:30" s="50" customFormat="1" ht="3" customHeight="1">
      <c r="B63" s="138"/>
      <c r="C63" s="139"/>
      <c r="D63" s="139"/>
      <c r="E63" s="139"/>
      <c r="F63" s="140"/>
      <c r="G63" s="141"/>
      <c r="H63" s="79"/>
      <c r="I63" s="79"/>
      <c r="J63" s="79"/>
      <c r="K63" s="79"/>
      <c r="L63" s="79"/>
      <c r="M63" s="79"/>
      <c r="N63" s="79"/>
      <c r="O63" s="79"/>
      <c r="P63" s="79"/>
      <c r="Q63" s="79"/>
      <c r="R63" s="79"/>
      <c r="S63" s="79"/>
      <c r="T63" s="142"/>
      <c r="U63" s="142"/>
      <c r="V63" s="79"/>
      <c r="W63" s="79"/>
      <c r="X63" s="79"/>
      <c r="Y63" s="79"/>
      <c r="Z63" s="141"/>
      <c r="AA63" s="79"/>
      <c r="AB63" s="79"/>
      <c r="AC63" s="80"/>
      <c r="AD63" s="144"/>
    </row>
    <row r="64" spans="2:30" s="50" customFormat="1" ht="6" customHeight="1">
      <c r="B64" s="145"/>
      <c r="C64" s="145"/>
      <c r="D64" s="145"/>
      <c r="E64" s="145"/>
      <c r="F64" s="145"/>
      <c r="T64" s="136"/>
      <c r="U64" s="136"/>
    </row>
    <row r="65" spans="2:30" s="50" customFormat="1">
      <c r="B65" s="155" t="s">
        <v>83</v>
      </c>
      <c r="C65" s="155"/>
      <c r="D65" s="156" t="s">
        <v>84</v>
      </c>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row>
    <row r="66" spans="2:30" s="50" customFormat="1" ht="13.5" customHeight="1">
      <c r="B66" s="155" t="s">
        <v>85</v>
      </c>
      <c r="C66" s="155"/>
      <c r="D66" s="158" t="s">
        <v>86</v>
      </c>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row>
    <row r="67" spans="2:30" s="50" customFormat="1" ht="27" customHeight="1">
      <c r="B67" s="155" t="s">
        <v>87</v>
      </c>
      <c r="C67" s="155"/>
      <c r="D67" s="160" t="s">
        <v>88</v>
      </c>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row>
    <row r="68" spans="2:30" s="50" customFormat="1">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row>
    <row r="69" spans="2:30" s="161" customFormat="1"/>
    <row r="70" spans="2:30">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row>
    <row r="71" spans="2:30">
      <c r="B71" s="161"/>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row>
    <row r="72" spans="2:30" s="161" customFormat="1">
      <c r="B72" s="162"/>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row>
    <row r="73" spans="2:30" s="161" customFormat="1" ht="13.5" customHeight="1">
      <c r="B73" s="162"/>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row>
    <row r="74" spans="2:30" s="161" customFormat="1" ht="13.5" customHeight="1">
      <c r="B74" s="162"/>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row>
    <row r="75" spans="2:30" s="161" customFormat="1">
      <c r="B75" s="162"/>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row>
    <row r="76" spans="2:30" s="161" customFormat="1">
      <c r="B76" s="162"/>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row>
    <row r="77" spans="2:30" s="161" customFormat="1">
      <c r="B77" s="162"/>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row>
    <row r="122" spans="3:7">
      <c r="C122" s="163"/>
      <c r="D122" s="163"/>
      <c r="E122" s="163"/>
      <c r="F122" s="163"/>
      <c r="G122" s="163"/>
    </row>
    <row r="123" spans="3:7">
      <c r="C123" s="164"/>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2"/>
  <dataValidations count="1">
    <dataValidation type="list" allowBlank="1" showInputMessage="1" showErrorMessage="1" sqref="G9:G13 L9 Q9 S12 R10 AA16:AA18 AC16:AC18 AA26 AC26 AA29 AC29 AA37 AC37 AA40 AC40 AA49 AC49 AA52 AC52 AA57 AC57 AA62 AC62" xr:uid="{3A83A0DE-353C-4C9B-8F7B-7A1FCA57BD5A}">
      <formula1>"□,■"</formula1>
    </dataValidation>
  </dataValidations>
  <pageMargins left="0.7" right="0.7" top="0.75" bottom="0.75" header="0.3" footer="0.3"/>
  <pageSetup paperSize="9" scale="87" orientation="portrait"/>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34F7B-F4B3-4206-905C-4E46D3FAA033}">
  <dimension ref="B1:AD123"/>
  <sheetViews>
    <sheetView topLeftCell="A16" zoomScaleNormal="100" zoomScaleSheetLayoutView="115" workbookViewId="0">
      <selection activeCell="S14" sqref="S14"/>
    </sheetView>
  </sheetViews>
  <sheetFormatPr defaultColWidth="3.5" defaultRowHeight="13.5"/>
  <cols>
    <col min="1" max="1" width="1.25" style="65" customWidth="1"/>
    <col min="2" max="2" width="3.125" style="162" customWidth="1"/>
    <col min="3" max="30" width="3.125" style="65" customWidth="1"/>
    <col min="31" max="31" width="1.25" style="65" customWidth="1"/>
    <col min="32" max="16384" width="3.5" style="65"/>
  </cols>
  <sheetData>
    <row r="1" spans="2:30" s="50" customFormat="1"/>
    <row r="2" spans="2:30" s="50" customFormat="1">
      <c r="B2" s="50" t="s">
        <v>89</v>
      </c>
    </row>
    <row r="3" spans="2:30" s="50" customFormat="1">
      <c r="U3" s="51" t="s">
        <v>30</v>
      </c>
      <c r="V3" s="52"/>
      <c r="W3" s="52"/>
      <c r="X3" s="51" t="s">
        <v>31</v>
      </c>
      <c r="Y3" s="52"/>
      <c r="Z3" s="52"/>
      <c r="AA3" s="51" t="s">
        <v>32</v>
      </c>
      <c r="AB3" s="52"/>
      <c r="AC3" s="52"/>
      <c r="AD3" s="51" t="s">
        <v>33</v>
      </c>
    </row>
    <row r="4" spans="2:30" s="50" customFormat="1">
      <c r="AD4" s="51"/>
    </row>
    <row r="5" spans="2:30" s="50" customFormat="1">
      <c r="B5" s="52" t="s">
        <v>34</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2:30" s="50" customFormat="1" ht="28.5" customHeight="1">
      <c r="B6" s="122" t="s">
        <v>90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row>
    <row r="7" spans="2:30" s="50" customFormat="1"/>
    <row r="8" spans="2:30" s="50" customFormat="1" ht="23.25" customHeight="1">
      <c r="B8" s="53" t="s">
        <v>36</v>
      </c>
      <c r="C8" s="53"/>
      <c r="D8" s="53"/>
      <c r="E8" s="53"/>
      <c r="F8" s="54"/>
      <c r="G8" s="55"/>
      <c r="H8" s="56"/>
      <c r="I8" s="56"/>
      <c r="J8" s="56"/>
      <c r="K8" s="56"/>
      <c r="L8" s="56"/>
      <c r="M8" s="56"/>
      <c r="N8" s="56"/>
      <c r="O8" s="56"/>
      <c r="P8" s="56"/>
      <c r="Q8" s="56"/>
      <c r="R8" s="56"/>
      <c r="S8" s="56"/>
      <c r="T8" s="56"/>
      <c r="U8" s="56"/>
      <c r="V8" s="56"/>
      <c r="W8" s="56"/>
      <c r="X8" s="56"/>
      <c r="Y8" s="56"/>
      <c r="Z8" s="56"/>
      <c r="AA8" s="56"/>
      <c r="AB8" s="56"/>
      <c r="AC8" s="56"/>
      <c r="AD8" s="57"/>
    </row>
    <row r="9" spans="2:30" ht="23.25" customHeight="1">
      <c r="B9" s="54" t="s">
        <v>37</v>
      </c>
      <c r="C9" s="58"/>
      <c r="D9" s="58"/>
      <c r="E9" s="58"/>
      <c r="F9" s="58"/>
      <c r="G9" s="60" t="s">
        <v>38</v>
      </c>
      <c r="H9" s="61" t="s">
        <v>39</v>
      </c>
      <c r="I9" s="61"/>
      <c r="J9" s="61"/>
      <c r="K9" s="61"/>
      <c r="L9" s="99" t="s">
        <v>38</v>
      </c>
      <c r="M9" s="61" t="s">
        <v>40</v>
      </c>
      <c r="N9" s="61"/>
      <c r="O9" s="61"/>
      <c r="P9" s="61"/>
      <c r="Q9" s="99" t="s">
        <v>38</v>
      </c>
      <c r="R9" s="61" t="s">
        <v>41</v>
      </c>
      <c r="S9" s="63"/>
      <c r="T9" s="63"/>
      <c r="U9" s="63"/>
      <c r="V9" s="63"/>
      <c r="W9" s="63"/>
      <c r="X9" s="63"/>
      <c r="Y9" s="63"/>
      <c r="Z9" s="63"/>
      <c r="AA9" s="63"/>
      <c r="AB9" s="63"/>
      <c r="AC9" s="63"/>
      <c r="AD9" s="64"/>
    </row>
    <row r="10" spans="2:30" ht="23.25" customHeight="1">
      <c r="B10" s="66" t="s">
        <v>42</v>
      </c>
      <c r="C10" s="67"/>
      <c r="D10" s="67"/>
      <c r="E10" s="67"/>
      <c r="F10" s="68"/>
      <c r="G10" s="99" t="s">
        <v>38</v>
      </c>
      <c r="H10" s="70" t="s">
        <v>91</v>
      </c>
      <c r="I10" s="71"/>
      <c r="J10" s="71"/>
      <c r="K10" s="71"/>
      <c r="L10" s="71"/>
      <c r="M10" s="71"/>
      <c r="N10" s="70"/>
      <c r="O10" s="71"/>
      <c r="P10" s="99" t="s">
        <v>38</v>
      </c>
      <c r="Q10" s="70" t="s">
        <v>92</v>
      </c>
      <c r="R10" s="71"/>
      <c r="S10" s="70"/>
      <c r="T10" s="73"/>
      <c r="U10" s="73"/>
      <c r="V10" s="73"/>
      <c r="W10" s="73"/>
      <c r="X10" s="73"/>
      <c r="Y10" s="73"/>
      <c r="Z10" s="73"/>
      <c r="AA10" s="73"/>
      <c r="AB10" s="73"/>
      <c r="AC10" s="73"/>
      <c r="AD10" s="74"/>
    </row>
    <row r="11" spans="2:30" ht="23.25" customHeight="1">
      <c r="B11" s="75"/>
      <c r="C11" s="76"/>
      <c r="D11" s="76"/>
      <c r="E11" s="76"/>
      <c r="F11" s="77"/>
      <c r="G11" s="78" t="s">
        <v>38</v>
      </c>
      <c r="H11" s="79" t="s">
        <v>93</v>
      </c>
      <c r="I11" s="80"/>
      <c r="J11" s="80"/>
      <c r="K11" s="80"/>
      <c r="L11" s="80"/>
      <c r="M11" s="80"/>
      <c r="N11" s="80"/>
      <c r="O11" s="80"/>
      <c r="P11" s="99" t="s">
        <v>38</v>
      </c>
      <c r="Q11" s="79" t="s">
        <v>94</v>
      </c>
      <c r="R11" s="80"/>
      <c r="S11" s="81"/>
      <c r="T11" s="81"/>
      <c r="U11" s="81"/>
      <c r="V11" s="81"/>
      <c r="W11" s="81"/>
      <c r="X11" s="81"/>
      <c r="Y11" s="81"/>
      <c r="Z11" s="81"/>
      <c r="AA11" s="81"/>
      <c r="AB11" s="81"/>
      <c r="AC11" s="81"/>
      <c r="AD11" s="82"/>
    </row>
    <row r="12" spans="2:30" ht="23.25" customHeight="1">
      <c r="B12" s="66" t="s">
        <v>46</v>
      </c>
      <c r="C12" s="67"/>
      <c r="D12" s="67"/>
      <c r="E12" s="67"/>
      <c r="F12" s="68"/>
      <c r="G12" s="99" t="s">
        <v>38</v>
      </c>
      <c r="H12" s="70" t="s">
        <v>47</v>
      </c>
      <c r="I12" s="71"/>
      <c r="J12" s="71"/>
      <c r="K12" s="71"/>
      <c r="L12" s="71"/>
      <c r="M12" s="71"/>
      <c r="N12" s="71"/>
      <c r="O12" s="71"/>
      <c r="P12" s="71"/>
      <c r="Q12" s="71"/>
      <c r="R12" s="71"/>
      <c r="S12" s="99" t="s">
        <v>38</v>
      </c>
      <c r="T12" s="70" t="s">
        <v>48</v>
      </c>
      <c r="U12" s="73"/>
      <c r="V12" s="73"/>
      <c r="W12" s="73"/>
      <c r="X12" s="73"/>
      <c r="Y12" s="73"/>
      <c r="Z12" s="73"/>
      <c r="AA12" s="73"/>
      <c r="AB12" s="73"/>
      <c r="AC12" s="73"/>
      <c r="AD12" s="74"/>
    </row>
    <row r="13" spans="2:30" ht="23.25" customHeight="1">
      <c r="B13" s="75"/>
      <c r="C13" s="76"/>
      <c r="D13" s="76"/>
      <c r="E13" s="76"/>
      <c r="F13" s="77"/>
      <c r="G13" s="78" t="s">
        <v>38</v>
      </c>
      <c r="H13" s="79" t="s">
        <v>49</v>
      </c>
      <c r="I13" s="80"/>
      <c r="J13" s="80"/>
      <c r="K13" s="80"/>
      <c r="L13" s="80"/>
      <c r="M13" s="80"/>
      <c r="N13" s="80"/>
      <c r="O13" s="80"/>
      <c r="P13" s="80"/>
      <c r="Q13" s="80"/>
      <c r="R13" s="80"/>
      <c r="S13" s="81"/>
      <c r="T13" s="81"/>
      <c r="U13" s="81"/>
      <c r="V13" s="81"/>
      <c r="W13" s="81"/>
      <c r="X13" s="81"/>
      <c r="Y13" s="81"/>
      <c r="Z13" s="81"/>
      <c r="AA13" s="81"/>
      <c r="AB13" s="81"/>
      <c r="AC13" s="81"/>
      <c r="AD13" s="82"/>
    </row>
    <row r="14" spans="2:30" s="50" customFormat="1"/>
    <row r="15" spans="2:30" s="50" customFormat="1">
      <c r="B15" s="50" t="s">
        <v>95</v>
      </c>
    </row>
    <row r="16" spans="2:30" s="50" customFormat="1">
      <c r="B16" s="50" t="s">
        <v>58</v>
      </c>
      <c r="AC16" s="116"/>
      <c r="AD16" s="116"/>
    </row>
    <row r="17" spans="2:30" s="50" customFormat="1" ht="6" customHeight="1"/>
    <row r="18" spans="2:30" s="50" customFormat="1" ht="4.5" customHeight="1">
      <c r="B18" s="117" t="s">
        <v>59</v>
      </c>
      <c r="C18" s="118"/>
      <c r="D18" s="118"/>
      <c r="E18" s="118"/>
      <c r="F18" s="119"/>
      <c r="G18" s="120"/>
      <c r="H18" s="70"/>
      <c r="I18" s="70"/>
      <c r="J18" s="70"/>
      <c r="K18" s="70"/>
      <c r="L18" s="70"/>
      <c r="M18" s="70"/>
      <c r="N18" s="70"/>
      <c r="O18" s="70"/>
      <c r="P18" s="70"/>
      <c r="Q18" s="70"/>
      <c r="R18" s="70"/>
      <c r="S18" s="70"/>
      <c r="T18" s="70"/>
      <c r="U18" s="70"/>
      <c r="V18" s="70"/>
      <c r="W18" s="70"/>
      <c r="X18" s="70"/>
      <c r="Y18" s="70"/>
      <c r="Z18" s="120"/>
      <c r="AA18" s="70"/>
      <c r="AB18" s="70"/>
      <c r="AC18" s="176"/>
      <c r="AD18" s="177"/>
    </row>
    <row r="19" spans="2:30" s="50" customFormat="1" ht="15.75" customHeight="1">
      <c r="B19" s="121"/>
      <c r="C19" s="122"/>
      <c r="D19" s="122"/>
      <c r="E19" s="122"/>
      <c r="F19" s="123"/>
      <c r="G19" s="124"/>
      <c r="H19" s="50" t="s">
        <v>96</v>
      </c>
      <c r="Z19" s="133"/>
      <c r="AA19" s="125" t="s">
        <v>51</v>
      </c>
      <c r="AB19" s="125" t="s">
        <v>52</v>
      </c>
      <c r="AC19" s="125" t="s">
        <v>53</v>
      </c>
      <c r="AD19" s="100"/>
    </row>
    <row r="20" spans="2:30" s="50" customFormat="1" ht="18.75" customHeight="1">
      <c r="B20" s="121"/>
      <c r="C20" s="122"/>
      <c r="D20" s="122"/>
      <c r="E20" s="122"/>
      <c r="F20" s="123"/>
      <c r="G20" s="124"/>
      <c r="I20" s="127" t="s">
        <v>61</v>
      </c>
      <c r="J20" s="151" t="s">
        <v>62</v>
      </c>
      <c r="K20" s="137"/>
      <c r="L20" s="137"/>
      <c r="M20" s="137"/>
      <c r="N20" s="137"/>
      <c r="O20" s="137"/>
      <c r="P20" s="137"/>
      <c r="Q20" s="137"/>
      <c r="R20" s="137"/>
      <c r="S20" s="137"/>
      <c r="T20" s="137"/>
      <c r="U20" s="129"/>
      <c r="V20" s="178"/>
      <c r="W20" s="179"/>
      <c r="X20" s="132" t="s">
        <v>63</v>
      </c>
      <c r="Z20" s="98"/>
      <c r="AA20" s="180"/>
      <c r="AB20" s="99"/>
      <c r="AC20" s="180"/>
      <c r="AD20" s="100"/>
    </row>
    <row r="21" spans="2:30" s="50" customFormat="1" ht="18.75" customHeight="1">
      <c r="B21" s="121"/>
      <c r="C21" s="122"/>
      <c r="D21" s="122"/>
      <c r="E21" s="122"/>
      <c r="F21" s="123"/>
      <c r="G21" s="124"/>
      <c r="I21" s="127" t="s">
        <v>64</v>
      </c>
      <c r="J21" s="146" t="s">
        <v>65</v>
      </c>
      <c r="K21" s="129"/>
      <c r="L21" s="129"/>
      <c r="M21" s="129"/>
      <c r="N21" s="129"/>
      <c r="O21" s="129"/>
      <c r="P21" s="129"/>
      <c r="Q21" s="129"/>
      <c r="R21" s="129"/>
      <c r="S21" s="129"/>
      <c r="T21" s="129"/>
      <c r="U21" s="132"/>
      <c r="V21" s="181"/>
      <c r="W21" s="182"/>
      <c r="X21" s="154" t="s">
        <v>63</v>
      </c>
      <c r="Y21" s="136"/>
      <c r="Z21" s="98"/>
      <c r="AA21" s="99" t="s">
        <v>38</v>
      </c>
      <c r="AB21" s="99" t="s">
        <v>52</v>
      </c>
      <c r="AC21" s="99" t="s">
        <v>38</v>
      </c>
      <c r="AD21" s="100"/>
    </row>
    <row r="22" spans="2:30" s="50" customFormat="1">
      <c r="B22" s="121"/>
      <c r="C22" s="122"/>
      <c r="D22" s="122"/>
      <c r="E22" s="122"/>
      <c r="F22" s="123"/>
      <c r="G22" s="124"/>
      <c r="H22" s="50" t="s">
        <v>66</v>
      </c>
      <c r="Z22" s="124"/>
      <c r="AC22" s="116"/>
      <c r="AD22" s="100"/>
    </row>
    <row r="23" spans="2:30" s="50" customFormat="1" ht="15.75" customHeight="1">
      <c r="B23" s="121"/>
      <c r="C23" s="122"/>
      <c r="D23" s="122"/>
      <c r="E23" s="122"/>
      <c r="F23" s="123"/>
      <c r="G23" s="124"/>
      <c r="H23" s="50" t="s">
        <v>67</v>
      </c>
      <c r="T23" s="136"/>
      <c r="V23" s="136"/>
      <c r="Z23" s="98"/>
      <c r="AA23" s="116"/>
      <c r="AB23" s="116"/>
      <c r="AC23" s="116"/>
      <c r="AD23" s="100"/>
    </row>
    <row r="24" spans="2:30" s="50" customFormat="1" ht="30" customHeight="1">
      <c r="B24" s="121"/>
      <c r="C24" s="122"/>
      <c r="D24" s="122"/>
      <c r="E24" s="122"/>
      <c r="F24" s="123"/>
      <c r="G24" s="124"/>
      <c r="I24" s="127" t="s">
        <v>68</v>
      </c>
      <c r="J24" s="151" t="s">
        <v>69</v>
      </c>
      <c r="K24" s="137"/>
      <c r="L24" s="137"/>
      <c r="M24" s="137"/>
      <c r="N24" s="137"/>
      <c r="O24" s="137"/>
      <c r="P24" s="137"/>
      <c r="Q24" s="137"/>
      <c r="R24" s="137"/>
      <c r="S24" s="137"/>
      <c r="T24" s="137"/>
      <c r="U24" s="183"/>
      <c r="V24" s="178"/>
      <c r="W24" s="179"/>
      <c r="X24" s="132" t="s">
        <v>63</v>
      </c>
      <c r="Y24" s="136"/>
      <c r="Z24" s="98"/>
      <c r="AA24" s="99" t="s">
        <v>38</v>
      </c>
      <c r="AB24" s="99" t="s">
        <v>52</v>
      </c>
      <c r="AC24" s="99" t="s">
        <v>38</v>
      </c>
      <c r="AD24" s="100"/>
    </row>
    <row r="25" spans="2:30" s="50" customFormat="1" ht="6" customHeight="1">
      <c r="B25" s="138"/>
      <c r="C25" s="139"/>
      <c r="D25" s="139"/>
      <c r="E25" s="139"/>
      <c r="F25" s="140"/>
      <c r="G25" s="141"/>
      <c r="H25" s="79"/>
      <c r="I25" s="79"/>
      <c r="J25" s="79"/>
      <c r="K25" s="79"/>
      <c r="L25" s="79"/>
      <c r="M25" s="79"/>
      <c r="N25" s="79"/>
      <c r="O25" s="79"/>
      <c r="P25" s="79"/>
      <c r="Q25" s="79"/>
      <c r="R25" s="79"/>
      <c r="S25" s="79"/>
      <c r="T25" s="142"/>
      <c r="U25" s="142"/>
      <c r="V25" s="79"/>
      <c r="W25" s="79"/>
      <c r="X25" s="79"/>
      <c r="Y25" s="79"/>
      <c r="Z25" s="141"/>
      <c r="AA25" s="79"/>
      <c r="AB25" s="79"/>
      <c r="AC25" s="80"/>
      <c r="AD25" s="144"/>
    </row>
    <row r="26" spans="2:30" s="50" customFormat="1" ht="9.75" customHeight="1">
      <c r="B26" s="145"/>
      <c r="C26" s="145"/>
      <c r="D26" s="145"/>
      <c r="E26" s="145"/>
      <c r="F26" s="145"/>
      <c r="T26" s="136"/>
      <c r="U26" s="136"/>
    </row>
    <row r="27" spans="2:30" s="50" customFormat="1">
      <c r="B27" s="50" t="s">
        <v>70</v>
      </c>
      <c r="C27" s="145"/>
      <c r="D27" s="145"/>
      <c r="E27" s="145"/>
      <c r="F27" s="145"/>
      <c r="T27" s="136"/>
      <c r="U27" s="136"/>
    </row>
    <row r="28" spans="2:30" s="50" customFormat="1" ht="6.75" customHeight="1">
      <c r="B28" s="145"/>
      <c r="C28" s="145"/>
      <c r="D28" s="145"/>
      <c r="E28" s="145"/>
      <c r="F28" s="145"/>
      <c r="T28" s="136"/>
      <c r="U28" s="136"/>
    </row>
    <row r="29" spans="2:30" s="50" customFormat="1" ht="4.5" customHeight="1">
      <c r="B29" s="117" t="s">
        <v>59</v>
      </c>
      <c r="C29" s="118"/>
      <c r="D29" s="118"/>
      <c r="E29" s="118"/>
      <c r="F29" s="119"/>
      <c r="G29" s="120"/>
      <c r="H29" s="70"/>
      <c r="I29" s="70"/>
      <c r="J29" s="70"/>
      <c r="K29" s="70"/>
      <c r="L29" s="70"/>
      <c r="M29" s="70"/>
      <c r="N29" s="70"/>
      <c r="O29" s="70"/>
      <c r="P29" s="70"/>
      <c r="Q29" s="70"/>
      <c r="R29" s="70"/>
      <c r="S29" s="70"/>
      <c r="T29" s="70"/>
      <c r="U29" s="70"/>
      <c r="V29" s="70"/>
      <c r="W29" s="70"/>
      <c r="X29" s="70"/>
      <c r="Y29" s="70"/>
      <c r="Z29" s="120"/>
      <c r="AA29" s="70"/>
      <c r="AB29" s="70"/>
      <c r="AC29" s="71"/>
      <c r="AD29" s="91"/>
    </row>
    <row r="30" spans="2:30" s="50" customFormat="1" ht="15.75" customHeight="1">
      <c r="B30" s="121"/>
      <c r="C30" s="122"/>
      <c r="D30" s="122"/>
      <c r="E30" s="122"/>
      <c r="F30" s="123"/>
      <c r="G30" s="124"/>
      <c r="H30" s="50" t="s">
        <v>97</v>
      </c>
      <c r="Z30" s="124"/>
      <c r="AA30" s="125" t="s">
        <v>51</v>
      </c>
      <c r="AB30" s="125" t="s">
        <v>52</v>
      </c>
      <c r="AC30" s="125" t="s">
        <v>53</v>
      </c>
      <c r="AD30" s="126"/>
    </row>
    <row r="31" spans="2:30" s="50" customFormat="1" ht="18.75" customHeight="1">
      <c r="B31" s="121"/>
      <c r="C31" s="122"/>
      <c r="D31" s="122"/>
      <c r="E31" s="122"/>
      <c r="F31" s="123"/>
      <c r="G31" s="124"/>
      <c r="I31" s="127" t="s">
        <v>61</v>
      </c>
      <c r="J31" s="151" t="s">
        <v>62</v>
      </c>
      <c r="K31" s="137"/>
      <c r="L31" s="137"/>
      <c r="M31" s="137"/>
      <c r="N31" s="137"/>
      <c r="O31" s="137"/>
      <c r="P31" s="137"/>
      <c r="Q31" s="137"/>
      <c r="R31" s="137"/>
      <c r="S31" s="137"/>
      <c r="T31" s="137"/>
      <c r="U31" s="132"/>
      <c r="V31" s="178"/>
      <c r="W31" s="179"/>
      <c r="X31" s="132" t="s">
        <v>63</v>
      </c>
      <c r="Z31" s="124"/>
      <c r="AA31" s="180"/>
      <c r="AB31" s="99"/>
      <c r="AC31" s="180"/>
      <c r="AD31" s="100"/>
    </row>
    <row r="32" spans="2:30" s="50" customFormat="1" ht="18.75" customHeight="1">
      <c r="B32" s="121"/>
      <c r="C32" s="122"/>
      <c r="D32" s="122"/>
      <c r="E32" s="122"/>
      <c r="F32" s="123"/>
      <c r="G32" s="124"/>
      <c r="I32" s="134" t="s">
        <v>64</v>
      </c>
      <c r="J32" s="184" t="s">
        <v>65</v>
      </c>
      <c r="K32" s="79"/>
      <c r="L32" s="79"/>
      <c r="M32" s="79"/>
      <c r="N32" s="79"/>
      <c r="O32" s="79"/>
      <c r="P32" s="79"/>
      <c r="Q32" s="79"/>
      <c r="R32" s="79"/>
      <c r="S32" s="79"/>
      <c r="T32" s="79"/>
      <c r="U32" s="154"/>
      <c r="V32" s="181"/>
      <c r="W32" s="182"/>
      <c r="X32" s="154" t="s">
        <v>63</v>
      </c>
      <c r="Y32" s="136"/>
      <c r="Z32" s="98"/>
      <c r="AA32" s="99" t="s">
        <v>38</v>
      </c>
      <c r="AB32" s="99" t="s">
        <v>52</v>
      </c>
      <c r="AC32" s="99" t="s">
        <v>38</v>
      </c>
      <c r="AD32" s="100"/>
    </row>
    <row r="33" spans="2:30" s="50" customFormat="1" ht="6" customHeight="1">
      <c r="B33" s="138"/>
      <c r="C33" s="139"/>
      <c r="D33" s="139"/>
      <c r="E33" s="139"/>
      <c r="F33" s="140"/>
      <c r="G33" s="141"/>
      <c r="H33" s="79"/>
      <c r="I33" s="79"/>
      <c r="J33" s="79"/>
      <c r="K33" s="79"/>
      <c r="L33" s="79"/>
      <c r="M33" s="79"/>
      <c r="N33" s="79"/>
      <c r="O33" s="79"/>
      <c r="P33" s="79"/>
      <c r="Q33" s="79"/>
      <c r="R33" s="79"/>
      <c r="S33" s="79"/>
      <c r="T33" s="142"/>
      <c r="U33" s="142"/>
      <c r="V33" s="79"/>
      <c r="W33" s="79"/>
      <c r="X33" s="79"/>
      <c r="Y33" s="79"/>
      <c r="Z33" s="141"/>
      <c r="AA33" s="79"/>
      <c r="AB33" s="79"/>
      <c r="AC33" s="80"/>
      <c r="AD33" s="144"/>
    </row>
    <row r="34" spans="2:30" s="50" customFormat="1" ht="9.75" customHeight="1">
      <c r="B34" s="145"/>
      <c r="C34" s="145"/>
      <c r="D34" s="145"/>
      <c r="E34" s="145"/>
      <c r="F34" s="145"/>
      <c r="T34" s="136"/>
      <c r="U34" s="136"/>
    </row>
    <row r="35" spans="2:30" s="50" customFormat="1" ht="13.5" customHeight="1">
      <c r="B35" s="50" t="s">
        <v>98</v>
      </c>
      <c r="C35" s="145"/>
      <c r="D35" s="145"/>
      <c r="E35" s="145"/>
      <c r="F35" s="145"/>
      <c r="T35" s="136"/>
      <c r="U35" s="136"/>
    </row>
    <row r="36" spans="2:30" s="50" customFormat="1" ht="6.75" customHeight="1">
      <c r="B36" s="145"/>
      <c r="C36" s="145"/>
      <c r="D36" s="145"/>
      <c r="E36" s="145"/>
      <c r="F36" s="145"/>
      <c r="T36" s="136"/>
      <c r="U36" s="136"/>
    </row>
    <row r="37" spans="2:30" s="50" customFormat="1" ht="4.5" customHeight="1">
      <c r="B37" s="117" t="s">
        <v>59</v>
      </c>
      <c r="C37" s="118"/>
      <c r="D37" s="118"/>
      <c r="E37" s="118"/>
      <c r="F37" s="119"/>
      <c r="G37" s="120"/>
      <c r="H37" s="70"/>
      <c r="I37" s="70"/>
      <c r="J37" s="70"/>
      <c r="K37" s="70"/>
      <c r="L37" s="70"/>
      <c r="M37" s="70"/>
      <c r="N37" s="70"/>
      <c r="O37" s="70"/>
      <c r="P37" s="70"/>
      <c r="Q37" s="70"/>
      <c r="R37" s="70"/>
      <c r="S37" s="70"/>
      <c r="T37" s="70"/>
      <c r="U37" s="70"/>
      <c r="V37" s="70"/>
      <c r="W37" s="70"/>
      <c r="X37" s="70"/>
      <c r="Y37" s="70"/>
      <c r="Z37" s="120"/>
      <c r="AA37" s="70"/>
      <c r="AB37" s="70"/>
      <c r="AC37" s="71"/>
      <c r="AD37" s="91"/>
    </row>
    <row r="38" spans="2:30" s="50" customFormat="1" ht="15.75" customHeight="1">
      <c r="B38" s="138"/>
      <c r="C38" s="139"/>
      <c r="D38" s="139"/>
      <c r="E38" s="139"/>
      <c r="F38" s="140"/>
      <c r="G38" s="124"/>
      <c r="H38" s="50" t="s">
        <v>71</v>
      </c>
      <c r="I38" s="79"/>
      <c r="J38" s="79"/>
      <c r="K38" s="79"/>
      <c r="L38" s="79"/>
      <c r="M38" s="79"/>
      <c r="N38" s="79"/>
      <c r="O38" s="79"/>
      <c r="P38" s="79"/>
      <c r="Q38" s="79"/>
      <c r="R38" s="79"/>
      <c r="S38" s="79"/>
      <c r="T38" s="79"/>
      <c r="U38" s="79"/>
      <c r="V38" s="79"/>
      <c r="W38" s="79"/>
      <c r="X38" s="79"/>
      <c r="Z38" s="124"/>
      <c r="AA38" s="125" t="s">
        <v>51</v>
      </c>
      <c r="AB38" s="125" t="s">
        <v>52</v>
      </c>
      <c r="AC38" s="125" t="s">
        <v>53</v>
      </c>
      <c r="AD38" s="126"/>
    </row>
    <row r="39" spans="2:30" s="50" customFormat="1" ht="18.75" customHeight="1">
      <c r="B39" s="121"/>
      <c r="C39" s="118"/>
      <c r="D39" s="122"/>
      <c r="E39" s="122"/>
      <c r="F39" s="123"/>
      <c r="G39" s="124"/>
      <c r="I39" s="134" t="s">
        <v>61</v>
      </c>
      <c r="J39" s="185" t="s">
        <v>62</v>
      </c>
      <c r="K39" s="186"/>
      <c r="L39" s="186"/>
      <c r="M39" s="186"/>
      <c r="N39" s="186"/>
      <c r="O39" s="186"/>
      <c r="P39" s="186"/>
      <c r="Q39" s="186"/>
      <c r="R39" s="186"/>
      <c r="S39" s="186"/>
      <c r="T39" s="186"/>
      <c r="U39" s="154"/>
      <c r="V39" s="187"/>
      <c r="W39" s="181"/>
      <c r="X39" s="154" t="s">
        <v>63</v>
      </c>
      <c r="Z39" s="124"/>
      <c r="AA39" s="180"/>
      <c r="AB39" s="99"/>
      <c r="AC39" s="180"/>
      <c r="AD39" s="100"/>
    </row>
    <row r="40" spans="2:30" s="50" customFormat="1" ht="18.75" customHeight="1">
      <c r="B40" s="121"/>
      <c r="C40" s="122"/>
      <c r="D40" s="122"/>
      <c r="E40" s="122"/>
      <c r="F40" s="123"/>
      <c r="G40" s="124"/>
      <c r="I40" s="134" t="s">
        <v>64</v>
      </c>
      <c r="J40" s="184" t="s">
        <v>65</v>
      </c>
      <c r="K40" s="79"/>
      <c r="L40" s="79"/>
      <c r="M40" s="79"/>
      <c r="N40" s="79"/>
      <c r="O40" s="79"/>
      <c r="P40" s="79"/>
      <c r="Q40" s="79"/>
      <c r="R40" s="79"/>
      <c r="S40" s="79"/>
      <c r="T40" s="79"/>
      <c r="U40" s="154"/>
      <c r="V40" s="188"/>
      <c r="W40" s="178"/>
      <c r="X40" s="154" t="s">
        <v>63</v>
      </c>
      <c r="Y40" s="136"/>
      <c r="Z40" s="98"/>
      <c r="AA40" s="99" t="s">
        <v>38</v>
      </c>
      <c r="AB40" s="99" t="s">
        <v>52</v>
      </c>
      <c r="AC40" s="99" t="s">
        <v>38</v>
      </c>
      <c r="AD40" s="100"/>
    </row>
    <row r="41" spans="2:30" s="50" customFormat="1" ht="6" customHeight="1">
      <c r="B41" s="138"/>
      <c r="C41" s="139"/>
      <c r="D41" s="139"/>
      <c r="E41" s="139"/>
      <c r="F41" s="140"/>
      <c r="G41" s="141"/>
      <c r="H41" s="79"/>
      <c r="I41" s="79"/>
      <c r="J41" s="79"/>
      <c r="K41" s="79"/>
      <c r="L41" s="79"/>
      <c r="M41" s="79"/>
      <c r="N41" s="79"/>
      <c r="O41" s="79"/>
      <c r="P41" s="79"/>
      <c r="Q41" s="79"/>
      <c r="R41" s="79"/>
      <c r="S41" s="79"/>
      <c r="T41" s="142"/>
      <c r="U41" s="142"/>
      <c r="V41" s="79"/>
      <c r="W41" s="79"/>
      <c r="X41" s="79"/>
      <c r="Y41" s="79"/>
      <c r="Z41" s="141"/>
      <c r="AA41" s="79"/>
      <c r="AB41" s="79"/>
      <c r="AC41" s="80"/>
      <c r="AD41" s="144"/>
    </row>
    <row r="42" spans="2:30" s="50" customFormat="1" ht="4.5" customHeight="1">
      <c r="B42" s="117" t="s">
        <v>81</v>
      </c>
      <c r="C42" s="118"/>
      <c r="D42" s="118"/>
      <c r="E42" s="118"/>
      <c r="F42" s="119"/>
      <c r="G42" s="120"/>
      <c r="H42" s="70"/>
      <c r="I42" s="70"/>
      <c r="J42" s="70"/>
      <c r="K42" s="70"/>
      <c r="L42" s="70"/>
      <c r="M42" s="70"/>
      <c r="N42" s="70"/>
      <c r="O42" s="70"/>
      <c r="P42" s="70"/>
      <c r="Q42" s="70"/>
      <c r="R42" s="70"/>
      <c r="S42" s="70"/>
      <c r="T42" s="70"/>
      <c r="U42" s="70"/>
      <c r="V42" s="70"/>
      <c r="W42" s="70"/>
      <c r="X42" s="70"/>
      <c r="Y42" s="70"/>
      <c r="Z42" s="120"/>
      <c r="AA42" s="70"/>
      <c r="AB42" s="70"/>
      <c r="AC42" s="71"/>
      <c r="AD42" s="91"/>
    </row>
    <row r="43" spans="2:30" s="50" customFormat="1" ht="15.75" customHeight="1">
      <c r="B43" s="121"/>
      <c r="C43" s="122"/>
      <c r="D43" s="122"/>
      <c r="E43" s="122"/>
      <c r="F43" s="123"/>
      <c r="G43" s="124"/>
      <c r="H43" s="50" t="s">
        <v>76</v>
      </c>
      <c r="Z43" s="124"/>
      <c r="AA43" s="125" t="s">
        <v>51</v>
      </c>
      <c r="AB43" s="125" t="s">
        <v>52</v>
      </c>
      <c r="AC43" s="125" t="s">
        <v>53</v>
      </c>
      <c r="AD43" s="126"/>
    </row>
    <row r="44" spans="2:30" s="50" customFormat="1" ht="30" customHeight="1">
      <c r="B44" s="121"/>
      <c r="C44" s="122"/>
      <c r="D44" s="122"/>
      <c r="E44" s="122"/>
      <c r="F44" s="123"/>
      <c r="G44" s="124"/>
      <c r="I44" s="127" t="s">
        <v>61</v>
      </c>
      <c r="J44" s="149" t="s">
        <v>99</v>
      </c>
      <c r="K44" s="150"/>
      <c r="L44" s="150"/>
      <c r="M44" s="150"/>
      <c r="N44" s="150"/>
      <c r="O44" s="150"/>
      <c r="P44" s="150"/>
      <c r="Q44" s="150"/>
      <c r="R44" s="150"/>
      <c r="S44" s="150"/>
      <c r="T44" s="150"/>
      <c r="U44" s="174"/>
      <c r="V44" s="188"/>
      <c r="W44" s="178"/>
      <c r="X44" s="132" t="s">
        <v>63</v>
      </c>
      <c r="Z44" s="124"/>
      <c r="AA44" s="180"/>
      <c r="AB44" s="99"/>
      <c r="AC44" s="180"/>
      <c r="AD44" s="100"/>
    </row>
    <row r="45" spans="2:30" s="50" customFormat="1" ht="33" customHeight="1">
      <c r="B45" s="121"/>
      <c r="C45" s="122"/>
      <c r="D45" s="122"/>
      <c r="E45" s="122"/>
      <c r="F45" s="123"/>
      <c r="G45" s="124"/>
      <c r="I45" s="127" t="s">
        <v>64</v>
      </c>
      <c r="J45" s="149" t="s">
        <v>100</v>
      </c>
      <c r="K45" s="150"/>
      <c r="L45" s="150"/>
      <c r="M45" s="150"/>
      <c r="N45" s="150"/>
      <c r="O45" s="150"/>
      <c r="P45" s="150"/>
      <c r="Q45" s="150"/>
      <c r="R45" s="150"/>
      <c r="S45" s="150"/>
      <c r="T45" s="150"/>
      <c r="U45" s="174"/>
      <c r="V45" s="188"/>
      <c r="W45" s="178"/>
      <c r="X45" s="154" t="s">
        <v>63</v>
      </c>
      <c r="Y45" s="136"/>
      <c r="Z45" s="98"/>
      <c r="AA45" s="99" t="s">
        <v>38</v>
      </c>
      <c r="AB45" s="99" t="s">
        <v>52</v>
      </c>
      <c r="AC45" s="99" t="s">
        <v>38</v>
      </c>
      <c r="AD45" s="100"/>
    </row>
    <row r="46" spans="2:30" s="50" customFormat="1" ht="6" customHeight="1">
      <c r="B46" s="138"/>
      <c r="C46" s="139"/>
      <c r="D46" s="139"/>
      <c r="E46" s="139"/>
      <c r="F46" s="140"/>
      <c r="G46" s="141"/>
      <c r="H46" s="79"/>
      <c r="I46" s="79"/>
      <c r="J46" s="79"/>
      <c r="K46" s="79"/>
      <c r="L46" s="79"/>
      <c r="M46" s="79"/>
      <c r="N46" s="79"/>
      <c r="O46" s="79"/>
      <c r="P46" s="79"/>
      <c r="Q46" s="79"/>
      <c r="R46" s="79"/>
      <c r="S46" s="79"/>
      <c r="T46" s="142"/>
      <c r="U46" s="142"/>
      <c r="V46" s="79"/>
      <c r="W46" s="79"/>
      <c r="X46" s="79"/>
      <c r="Y46" s="79"/>
      <c r="Z46" s="141"/>
      <c r="AA46" s="79"/>
      <c r="AB46" s="79"/>
      <c r="AC46" s="80"/>
      <c r="AD46" s="144"/>
    </row>
    <row r="47" spans="2:30" s="50" customFormat="1" ht="6" customHeight="1">
      <c r="B47" s="145"/>
      <c r="C47" s="145"/>
      <c r="D47" s="145"/>
      <c r="E47" s="145"/>
      <c r="F47" s="145"/>
      <c r="T47" s="136"/>
      <c r="U47" s="136"/>
    </row>
    <row r="48" spans="2:30" s="50" customFormat="1" ht="13.5" customHeight="1">
      <c r="B48" s="175" t="s">
        <v>101</v>
      </c>
      <c r="C48" s="155"/>
      <c r="D48" s="156" t="s">
        <v>102</v>
      </c>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row>
    <row r="49" spans="2:30" s="50" customFormat="1" ht="29.25" customHeight="1">
      <c r="B49" s="175"/>
      <c r="C49" s="155"/>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row>
    <row r="122" spans="3:7">
      <c r="C122" s="163"/>
      <c r="D122" s="163"/>
      <c r="E122" s="163"/>
      <c r="F122" s="163"/>
      <c r="G122" s="163"/>
    </row>
    <row r="123" spans="3:7">
      <c r="C123" s="16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xr:uid="{158DC502-FA45-47C0-8C2A-FBA08C44E5AC}">
      <formula1>"□,■"</formula1>
    </dataValidation>
  </dataValidations>
  <pageMargins left="0.7" right="0.7" top="0.75" bottom="0.75" header="0.3" footer="0.3"/>
  <pageSetup paperSize="9"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038A-9C70-4F2E-8E43-5E4182638C05}">
  <dimension ref="B1:AE123"/>
  <sheetViews>
    <sheetView topLeftCell="A10" zoomScaleNormal="100" zoomScaleSheetLayoutView="40" workbookViewId="0">
      <selection activeCell="S14" sqref="S14"/>
    </sheetView>
  </sheetViews>
  <sheetFormatPr defaultColWidth="3.5" defaultRowHeight="13.5"/>
  <cols>
    <col min="1" max="1" width="1.25" style="65" customWidth="1"/>
    <col min="2" max="2" width="3.125" style="162" customWidth="1"/>
    <col min="3" max="31" width="3.125" style="65" customWidth="1"/>
    <col min="32" max="32" width="1.25" style="65" customWidth="1"/>
    <col min="33" max="16384" width="3.5" style="65"/>
  </cols>
  <sheetData>
    <row r="1" spans="2:31" s="50" customFormat="1"/>
    <row r="2" spans="2:31" s="50" customFormat="1">
      <c r="B2" s="50" t="s">
        <v>103</v>
      </c>
    </row>
    <row r="3" spans="2:31" s="50" customFormat="1">
      <c r="V3" s="51" t="s">
        <v>30</v>
      </c>
      <c r="W3" s="52"/>
      <c r="X3" s="52"/>
      <c r="Y3" s="51" t="s">
        <v>31</v>
      </c>
      <c r="Z3" s="52"/>
      <c r="AA3" s="52"/>
      <c r="AB3" s="51" t="s">
        <v>32</v>
      </c>
      <c r="AC3" s="52"/>
      <c r="AD3" s="52"/>
      <c r="AE3" s="51" t="s">
        <v>33</v>
      </c>
    </row>
    <row r="4" spans="2:31" s="50" customFormat="1">
      <c r="AE4" s="51"/>
    </row>
    <row r="5" spans="2:31" s="50" customFormat="1">
      <c r="B5" s="52" t="s">
        <v>34</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row>
    <row r="6" spans="2:31" s="50" customFormat="1" ht="26.25" customHeight="1">
      <c r="B6" s="122" t="s">
        <v>104</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row>
    <row r="7" spans="2:31" s="50" customFormat="1"/>
    <row r="8" spans="2:31" s="50" customFormat="1" ht="23.25" customHeight="1">
      <c r="B8" s="53" t="s">
        <v>36</v>
      </c>
      <c r="C8" s="53"/>
      <c r="D8" s="53"/>
      <c r="E8" s="53"/>
      <c r="F8" s="54"/>
      <c r="G8" s="55"/>
      <c r="H8" s="56"/>
      <c r="I8" s="56"/>
      <c r="J8" s="56"/>
      <c r="K8" s="56"/>
      <c r="L8" s="56"/>
      <c r="M8" s="56"/>
      <c r="N8" s="56"/>
      <c r="O8" s="56"/>
      <c r="P8" s="56"/>
      <c r="Q8" s="56"/>
      <c r="R8" s="56"/>
      <c r="S8" s="56"/>
      <c r="T8" s="56"/>
      <c r="U8" s="56"/>
      <c r="V8" s="56"/>
      <c r="W8" s="56"/>
      <c r="X8" s="56"/>
      <c r="Y8" s="56"/>
      <c r="Z8" s="56"/>
      <c r="AA8" s="56"/>
      <c r="AB8" s="56"/>
      <c r="AC8" s="56"/>
      <c r="AD8" s="56"/>
      <c r="AE8" s="57"/>
    </row>
    <row r="9" spans="2:31" ht="23.25" customHeight="1">
      <c r="B9" s="54" t="s">
        <v>37</v>
      </c>
      <c r="C9" s="58"/>
      <c r="D9" s="58"/>
      <c r="E9" s="58"/>
      <c r="F9" s="59"/>
      <c r="G9" s="60" t="s">
        <v>38</v>
      </c>
      <c r="H9" s="61" t="s">
        <v>39</v>
      </c>
      <c r="I9" s="61"/>
      <c r="J9" s="61"/>
      <c r="K9" s="61"/>
      <c r="L9" s="62" t="s">
        <v>38</v>
      </c>
      <c r="M9" s="61" t="s">
        <v>40</v>
      </c>
      <c r="N9" s="61"/>
      <c r="O9" s="61"/>
      <c r="P9" s="61"/>
      <c r="Q9" s="62" t="s">
        <v>38</v>
      </c>
      <c r="R9" s="61" t="s">
        <v>41</v>
      </c>
      <c r="S9" s="63"/>
      <c r="T9" s="63"/>
      <c r="U9" s="63"/>
      <c r="V9" s="63"/>
      <c r="W9" s="63"/>
      <c r="X9" s="63"/>
      <c r="Y9" s="63"/>
      <c r="Z9" s="63"/>
      <c r="AA9" s="63"/>
      <c r="AB9" s="63"/>
      <c r="AC9" s="63"/>
      <c r="AD9" s="63"/>
      <c r="AE9" s="64"/>
    </row>
    <row r="10" spans="2:31" ht="23.25" customHeight="1">
      <c r="B10" s="66" t="s">
        <v>42</v>
      </c>
      <c r="C10" s="67"/>
      <c r="D10" s="67"/>
      <c r="E10" s="67"/>
      <c r="F10" s="68"/>
      <c r="G10" s="99" t="s">
        <v>38</v>
      </c>
      <c r="H10" s="50" t="s">
        <v>105</v>
      </c>
      <c r="I10" s="116"/>
      <c r="J10" s="116"/>
      <c r="K10" s="116"/>
      <c r="L10" s="116"/>
      <c r="M10" s="116"/>
      <c r="N10" s="116"/>
      <c r="O10" s="116"/>
      <c r="P10" s="116"/>
      <c r="Q10" s="116"/>
      <c r="R10" s="99" t="s">
        <v>38</v>
      </c>
      <c r="S10" s="165" t="s">
        <v>106</v>
      </c>
      <c r="T10" s="165"/>
      <c r="U10" s="165"/>
      <c r="V10" s="99" t="s">
        <v>38</v>
      </c>
      <c r="W10" s="165" t="s">
        <v>107</v>
      </c>
      <c r="X10" s="165"/>
      <c r="Y10" s="165"/>
      <c r="Z10" s="99" t="s">
        <v>38</v>
      </c>
      <c r="AA10" s="165" t="s">
        <v>108</v>
      </c>
      <c r="AB10" s="165"/>
      <c r="AC10" s="165"/>
      <c r="AD10" s="165"/>
      <c r="AE10" s="166"/>
    </row>
    <row r="11" spans="2:31" ht="23.25" customHeight="1">
      <c r="B11" s="167"/>
      <c r="C11" s="168"/>
      <c r="D11" s="168"/>
      <c r="E11" s="168"/>
      <c r="F11" s="169"/>
      <c r="G11" s="99" t="s">
        <v>38</v>
      </c>
      <c r="H11" s="50" t="s">
        <v>109</v>
      </c>
      <c r="I11" s="116"/>
      <c r="J11" s="116"/>
      <c r="K11" s="116"/>
      <c r="L11" s="116"/>
      <c r="M11" s="116"/>
      <c r="N11" s="116"/>
      <c r="O11" s="116"/>
      <c r="P11" s="116"/>
      <c r="Q11" s="116"/>
      <c r="R11" s="99" t="s">
        <v>38</v>
      </c>
      <c r="S11" s="50" t="s">
        <v>110</v>
      </c>
      <c r="T11" s="165"/>
      <c r="U11" s="165"/>
      <c r="V11" s="165"/>
      <c r="W11" s="165"/>
      <c r="X11" s="165"/>
      <c r="Y11" s="165"/>
      <c r="Z11" s="165"/>
      <c r="AA11" s="165"/>
      <c r="AB11" s="165"/>
      <c r="AC11" s="165"/>
      <c r="AD11" s="165"/>
      <c r="AE11" s="166"/>
    </row>
    <row r="12" spans="2:31" ht="23.25" customHeight="1">
      <c r="B12" s="167"/>
      <c r="C12" s="168"/>
      <c r="D12" s="168"/>
      <c r="E12" s="168"/>
      <c r="F12" s="169"/>
      <c r="G12" s="99" t="s">
        <v>38</v>
      </c>
      <c r="H12" s="50" t="s">
        <v>111</v>
      </c>
      <c r="I12" s="116"/>
      <c r="J12" s="116"/>
      <c r="K12" s="116"/>
      <c r="L12" s="116"/>
      <c r="M12" s="116"/>
      <c r="N12" s="116"/>
      <c r="O12" s="116"/>
      <c r="P12" s="116"/>
      <c r="Q12" s="116"/>
      <c r="R12" s="99" t="s">
        <v>38</v>
      </c>
      <c r="S12" s="50" t="s">
        <v>112</v>
      </c>
      <c r="T12" s="165"/>
      <c r="U12" s="165"/>
      <c r="V12" s="165"/>
      <c r="W12" s="165"/>
      <c r="X12" s="165"/>
      <c r="Y12" s="165"/>
      <c r="Z12" s="165"/>
      <c r="AA12" s="165"/>
      <c r="AB12" s="165"/>
      <c r="AC12" s="165"/>
      <c r="AD12" s="165"/>
      <c r="AE12" s="166"/>
    </row>
    <row r="13" spans="2:31" ht="23.25" customHeight="1">
      <c r="B13" s="75"/>
      <c r="C13" s="76"/>
      <c r="D13" s="76"/>
      <c r="E13" s="76"/>
      <c r="F13" s="77"/>
      <c r="G13" s="99" t="s">
        <v>38</v>
      </c>
      <c r="H13" s="50" t="s">
        <v>113</v>
      </c>
      <c r="I13" s="165"/>
      <c r="J13" s="165"/>
      <c r="K13" s="165"/>
      <c r="L13" s="165"/>
      <c r="M13" s="116"/>
      <c r="N13" s="116"/>
      <c r="O13" s="116"/>
      <c r="P13" s="116"/>
      <c r="Q13" s="116"/>
      <c r="X13" s="165"/>
      <c r="Y13" s="165"/>
      <c r="Z13" s="165"/>
      <c r="AA13" s="165"/>
      <c r="AB13" s="165"/>
      <c r="AC13" s="165"/>
      <c r="AD13" s="165"/>
      <c r="AE13" s="166"/>
    </row>
    <row r="14" spans="2:31" ht="23.25" customHeight="1">
      <c r="B14" s="66" t="s">
        <v>46</v>
      </c>
      <c r="C14" s="67"/>
      <c r="D14" s="67"/>
      <c r="E14" s="67"/>
      <c r="F14" s="68"/>
      <c r="G14" s="69" t="s">
        <v>38</v>
      </c>
      <c r="H14" s="70" t="s">
        <v>47</v>
      </c>
      <c r="I14" s="71"/>
      <c r="J14" s="71"/>
      <c r="K14" s="71"/>
      <c r="L14" s="71"/>
      <c r="M14" s="71"/>
      <c r="N14" s="71"/>
      <c r="O14" s="71"/>
      <c r="P14" s="71"/>
      <c r="Q14" s="71"/>
      <c r="R14" s="71"/>
      <c r="S14" s="72" t="s">
        <v>38</v>
      </c>
      <c r="T14" s="70" t="s">
        <v>48</v>
      </c>
      <c r="U14" s="73"/>
      <c r="V14" s="73"/>
      <c r="W14" s="73"/>
      <c r="X14" s="73"/>
      <c r="Y14" s="73"/>
      <c r="Z14" s="73"/>
      <c r="AA14" s="73"/>
      <c r="AB14" s="73"/>
      <c r="AC14" s="73"/>
      <c r="AD14" s="73"/>
      <c r="AE14" s="74"/>
    </row>
    <row r="15" spans="2:31" ht="23.25" customHeight="1">
      <c r="B15" s="75"/>
      <c r="C15" s="76"/>
      <c r="D15" s="76"/>
      <c r="E15" s="76"/>
      <c r="F15" s="77"/>
      <c r="G15" s="78" t="s">
        <v>38</v>
      </c>
      <c r="H15" s="79" t="s">
        <v>49</v>
      </c>
      <c r="I15" s="80"/>
      <c r="J15" s="80"/>
      <c r="K15" s="80"/>
      <c r="L15" s="80"/>
      <c r="M15" s="80"/>
      <c r="N15" s="80"/>
      <c r="O15" s="80"/>
      <c r="P15" s="80"/>
      <c r="Q15" s="80"/>
      <c r="R15" s="80"/>
      <c r="S15" s="81"/>
      <c r="T15" s="81"/>
      <c r="U15" s="81"/>
      <c r="V15" s="81"/>
      <c r="W15" s="81"/>
      <c r="X15" s="81"/>
      <c r="Y15" s="81"/>
      <c r="Z15" s="81"/>
      <c r="AA15" s="81"/>
      <c r="AB15" s="81"/>
      <c r="AC15" s="81"/>
      <c r="AD15" s="81"/>
      <c r="AE15" s="82"/>
    </row>
    <row r="16" spans="2:31" s="50" customFormat="1"/>
    <row r="17" spans="2:31" s="50" customFormat="1">
      <c r="B17" s="50" t="s">
        <v>95</v>
      </c>
    </row>
    <row r="18" spans="2:31" s="50" customFormat="1">
      <c r="B18" s="50" t="s">
        <v>58</v>
      </c>
      <c r="AD18" s="116"/>
      <c r="AE18" s="116"/>
    </row>
    <row r="19" spans="2:31" s="50" customFormat="1" ht="6" customHeight="1"/>
    <row r="20" spans="2:31" s="50" customFormat="1" ht="6" customHeight="1">
      <c r="B20" s="117" t="s">
        <v>59</v>
      </c>
      <c r="C20" s="118"/>
      <c r="D20" s="118"/>
      <c r="E20" s="118"/>
      <c r="F20" s="119"/>
      <c r="G20" s="120"/>
      <c r="H20" s="70"/>
      <c r="I20" s="70"/>
      <c r="J20" s="70"/>
      <c r="K20" s="70"/>
      <c r="L20" s="70"/>
      <c r="M20" s="70"/>
      <c r="N20" s="70"/>
      <c r="O20" s="70"/>
      <c r="P20" s="70"/>
      <c r="Q20" s="70"/>
      <c r="R20" s="70"/>
      <c r="S20" s="70"/>
      <c r="T20" s="70"/>
      <c r="U20" s="70"/>
      <c r="V20" s="70"/>
      <c r="W20" s="70"/>
      <c r="X20" s="70"/>
      <c r="Y20" s="70"/>
      <c r="Z20" s="70"/>
      <c r="AA20" s="120"/>
      <c r="AB20" s="70"/>
      <c r="AC20" s="70"/>
      <c r="AD20" s="71"/>
      <c r="AE20" s="91"/>
    </row>
    <row r="21" spans="2:31" s="50" customFormat="1" ht="13.5" customHeight="1">
      <c r="B21" s="121"/>
      <c r="C21" s="122"/>
      <c r="D21" s="122"/>
      <c r="E21" s="122"/>
      <c r="F21" s="123"/>
      <c r="G21" s="124"/>
      <c r="H21" s="50" t="s">
        <v>114</v>
      </c>
      <c r="AA21" s="124"/>
      <c r="AB21" s="125" t="s">
        <v>51</v>
      </c>
      <c r="AC21" s="125" t="s">
        <v>52</v>
      </c>
      <c r="AD21" s="125" t="s">
        <v>53</v>
      </c>
      <c r="AE21" s="126"/>
    </row>
    <row r="22" spans="2:31" s="50" customFormat="1" ht="15.75" customHeight="1">
      <c r="B22" s="121"/>
      <c r="C22" s="122"/>
      <c r="D22" s="122"/>
      <c r="E22" s="122"/>
      <c r="F22" s="123"/>
      <c r="G22" s="124"/>
      <c r="I22" s="127" t="s">
        <v>61</v>
      </c>
      <c r="J22" s="151" t="s">
        <v>62</v>
      </c>
      <c r="K22" s="137"/>
      <c r="L22" s="137"/>
      <c r="M22" s="137"/>
      <c r="N22" s="137"/>
      <c r="O22" s="137"/>
      <c r="P22" s="137"/>
      <c r="Q22" s="137"/>
      <c r="R22" s="137"/>
      <c r="S22" s="137"/>
      <c r="T22" s="137"/>
      <c r="U22" s="137"/>
      <c r="V22" s="130"/>
      <c r="W22" s="131"/>
      <c r="X22" s="132" t="s">
        <v>63</v>
      </c>
      <c r="AA22" s="124"/>
      <c r="AB22" s="180"/>
      <c r="AC22" s="99"/>
      <c r="AD22" s="180"/>
      <c r="AE22" s="100"/>
    </row>
    <row r="23" spans="2:31" s="50" customFormat="1" ht="15.75" customHeight="1">
      <c r="B23" s="121"/>
      <c r="C23" s="122"/>
      <c r="D23" s="122"/>
      <c r="E23" s="122"/>
      <c r="F23" s="123"/>
      <c r="G23" s="124"/>
      <c r="I23" s="134" t="s">
        <v>64</v>
      </c>
      <c r="J23" s="147" t="s">
        <v>65</v>
      </c>
      <c r="K23" s="79"/>
      <c r="L23" s="79"/>
      <c r="M23" s="79"/>
      <c r="N23" s="79"/>
      <c r="O23" s="79"/>
      <c r="P23" s="79"/>
      <c r="Q23" s="79"/>
      <c r="R23" s="79"/>
      <c r="S23" s="79"/>
      <c r="T23" s="79"/>
      <c r="U23" s="79"/>
      <c r="V23" s="152"/>
      <c r="W23" s="153"/>
      <c r="X23" s="154" t="s">
        <v>63</v>
      </c>
      <c r="Z23" s="136"/>
      <c r="AA23" s="98"/>
      <c r="AB23" s="99" t="s">
        <v>38</v>
      </c>
      <c r="AC23" s="99" t="s">
        <v>52</v>
      </c>
      <c r="AD23" s="99" t="s">
        <v>38</v>
      </c>
      <c r="AE23" s="100"/>
    </row>
    <row r="24" spans="2:31" s="50" customFormat="1">
      <c r="B24" s="121"/>
      <c r="C24" s="122"/>
      <c r="D24" s="122"/>
      <c r="E24" s="122"/>
      <c r="F24" s="123"/>
      <c r="G24" s="124"/>
      <c r="H24" s="50" t="s">
        <v>66</v>
      </c>
      <c r="AA24" s="124"/>
      <c r="AD24" s="116"/>
      <c r="AE24" s="100"/>
    </row>
    <row r="25" spans="2:31" s="50" customFormat="1">
      <c r="B25" s="121"/>
      <c r="C25" s="122"/>
      <c r="D25" s="122"/>
      <c r="E25" s="122"/>
      <c r="F25" s="123"/>
      <c r="G25" s="124"/>
      <c r="H25" s="50" t="s">
        <v>115</v>
      </c>
      <c r="U25" s="136"/>
      <c r="V25" s="136"/>
      <c r="AA25" s="124"/>
      <c r="AD25" s="116"/>
      <c r="AE25" s="100"/>
    </row>
    <row r="26" spans="2:31" s="50" customFormat="1" ht="29.25" customHeight="1">
      <c r="B26" s="121"/>
      <c r="C26" s="122"/>
      <c r="D26" s="122"/>
      <c r="E26" s="122"/>
      <c r="F26" s="123"/>
      <c r="G26" s="124"/>
      <c r="I26" s="127" t="s">
        <v>68</v>
      </c>
      <c r="J26" s="137" t="s">
        <v>69</v>
      </c>
      <c r="K26" s="137"/>
      <c r="L26" s="137"/>
      <c r="M26" s="137"/>
      <c r="N26" s="137"/>
      <c r="O26" s="137"/>
      <c r="P26" s="137"/>
      <c r="Q26" s="137"/>
      <c r="R26" s="137"/>
      <c r="S26" s="137"/>
      <c r="T26" s="137"/>
      <c r="U26" s="137"/>
      <c r="V26" s="130"/>
      <c r="W26" s="131"/>
      <c r="X26" s="132" t="s">
        <v>63</v>
      </c>
      <c r="Z26" s="136"/>
      <c r="AA26" s="98"/>
      <c r="AB26" s="99" t="s">
        <v>38</v>
      </c>
      <c r="AC26" s="99" t="s">
        <v>52</v>
      </c>
      <c r="AD26" s="99" t="s">
        <v>38</v>
      </c>
      <c r="AE26" s="100"/>
    </row>
    <row r="27" spans="2:31" s="50" customFormat="1" ht="6" customHeight="1">
      <c r="B27" s="138"/>
      <c r="C27" s="139"/>
      <c r="D27" s="139"/>
      <c r="E27" s="139"/>
      <c r="F27" s="140"/>
      <c r="G27" s="141"/>
      <c r="H27" s="79"/>
      <c r="I27" s="79"/>
      <c r="J27" s="79"/>
      <c r="K27" s="79"/>
      <c r="L27" s="79"/>
      <c r="M27" s="79"/>
      <c r="N27" s="79"/>
      <c r="O27" s="79"/>
      <c r="P27" s="79"/>
      <c r="Q27" s="79"/>
      <c r="R27" s="79"/>
      <c r="S27" s="79"/>
      <c r="T27" s="79"/>
      <c r="U27" s="142"/>
      <c r="V27" s="142"/>
      <c r="W27" s="79"/>
      <c r="X27" s="79"/>
      <c r="Y27" s="79"/>
      <c r="Z27" s="79"/>
      <c r="AA27" s="141"/>
      <c r="AB27" s="79"/>
      <c r="AC27" s="79"/>
      <c r="AD27" s="80"/>
      <c r="AE27" s="144"/>
    </row>
    <row r="28" spans="2:31" s="50" customFormat="1" ht="6" customHeight="1">
      <c r="B28" s="189"/>
      <c r="C28" s="190"/>
      <c r="D28" s="190"/>
      <c r="E28" s="190"/>
      <c r="F28" s="191"/>
      <c r="G28" s="120"/>
      <c r="H28" s="70"/>
      <c r="I28" s="70"/>
      <c r="J28" s="70"/>
      <c r="K28" s="70"/>
      <c r="L28" s="70"/>
      <c r="M28" s="70"/>
      <c r="N28" s="70"/>
      <c r="O28" s="70"/>
      <c r="P28" s="70"/>
      <c r="Q28" s="70"/>
      <c r="R28" s="70"/>
      <c r="S28" s="70"/>
      <c r="T28" s="70"/>
      <c r="U28" s="192"/>
      <c r="V28" s="192"/>
      <c r="W28" s="70"/>
      <c r="X28" s="70"/>
      <c r="Y28" s="70"/>
      <c r="Z28" s="70"/>
      <c r="AA28" s="70"/>
      <c r="AB28" s="70"/>
      <c r="AC28" s="70"/>
      <c r="AD28" s="71"/>
      <c r="AE28" s="91"/>
    </row>
    <row r="29" spans="2:31" s="50" customFormat="1">
      <c r="B29" s="121" t="s">
        <v>116</v>
      </c>
      <c r="C29" s="122"/>
      <c r="D29" s="122"/>
      <c r="E29" s="122"/>
      <c r="F29" s="123"/>
      <c r="G29" s="193" t="s">
        <v>117</v>
      </c>
      <c r="I29" s="194"/>
      <c r="J29" s="194"/>
      <c r="K29" s="194"/>
      <c r="L29" s="194"/>
      <c r="M29" s="194"/>
      <c r="N29" s="194"/>
      <c r="O29" s="194"/>
      <c r="P29" s="194"/>
      <c r="Q29" s="194"/>
      <c r="R29" s="194"/>
      <c r="S29" s="194"/>
      <c r="T29" s="194"/>
      <c r="U29" s="194"/>
      <c r="V29" s="194"/>
      <c r="W29" s="194"/>
      <c r="X29" s="194"/>
      <c r="Y29" s="194"/>
      <c r="Z29" s="194"/>
      <c r="AA29" s="194"/>
      <c r="AB29" s="194"/>
      <c r="AC29" s="194"/>
      <c r="AD29" s="116"/>
      <c r="AE29" s="100"/>
    </row>
    <row r="30" spans="2:31" s="50" customFormat="1" ht="54" customHeight="1">
      <c r="B30" s="121"/>
      <c r="C30" s="122"/>
      <c r="D30" s="122"/>
      <c r="E30" s="122"/>
      <c r="F30" s="123"/>
      <c r="G30" s="195"/>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7"/>
    </row>
    <row r="31" spans="2:31" s="50" customFormat="1" ht="6" customHeight="1">
      <c r="B31" s="198"/>
      <c r="C31" s="199"/>
      <c r="D31" s="199"/>
      <c r="E31" s="199"/>
      <c r="F31" s="200"/>
      <c r="G31" s="141"/>
      <c r="H31" s="79"/>
      <c r="I31" s="79"/>
      <c r="J31" s="79"/>
      <c r="K31" s="79"/>
      <c r="L31" s="79"/>
      <c r="M31" s="79"/>
      <c r="N31" s="79"/>
      <c r="O31" s="79"/>
      <c r="P31" s="79"/>
      <c r="Q31" s="79"/>
      <c r="R31" s="79"/>
      <c r="S31" s="79"/>
      <c r="T31" s="79"/>
      <c r="U31" s="142"/>
      <c r="V31" s="142"/>
      <c r="W31" s="79"/>
      <c r="X31" s="79"/>
      <c r="Y31" s="79"/>
      <c r="Z31" s="79"/>
      <c r="AA31" s="79"/>
      <c r="AB31" s="79"/>
      <c r="AC31" s="79"/>
      <c r="AD31" s="80"/>
      <c r="AE31" s="144"/>
    </row>
    <row r="32" spans="2:31" s="50" customFormat="1" ht="9.75" customHeight="1">
      <c r="B32" s="145"/>
      <c r="C32" s="145"/>
      <c r="D32" s="145"/>
      <c r="E32" s="145"/>
      <c r="F32" s="145"/>
      <c r="U32" s="136"/>
      <c r="V32" s="136"/>
    </row>
    <row r="33" spans="2:31" s="50" customFormat="1">
      <c r="B33" s="50" t="s">
        <v>70</v>
      </c>
      <c r="C33" s="145"/>
      <c r="D33" s="145"/>
      <c r="E33" s="145"/>
      <c r="F33" s="145"/>
      <c r="U33" s="136"/>
      <c r="V33" s="136"/>
    </row>
    <row r="34" spans="2:31" s="50" customFormat="1" ht="6.75" customHeight="1">
      <c r="B34" s="145"/>
      <c r="C34" s="145"/>
      <c r="D34" s="145"/>
      <c r="E34" s="145"/>
      <c r="F34" s="145"/>
      <c r="U34" s="136"/>
      <c r="V34" s="136"/>
    </row>
    <row r="35" spans="2:31" s="50" customFormat="1" ht="4.5" customHeight="1">
      <c r="B35" s="117" t="s">
        <v>59</v>
      </c>
      <c r="C35" s="118"/>
      <c r="D35" s="118"/>
      <c r="E35" s="118"/>
      <c r="F35" s="119"/>
      <c r="G35" s="70"/>
      <c r="H35" s="70"/>
      <c r="I35" s="70"/>
      <c r="J35" s="70"/>
      <c r="K35" s="70"/>
      <c r="L35" s="70"/>
      <c r="M35" s="70"/>
      <c r="N35" s="70"/>
      <c r="O35" s="70"/>
      <c r="P35" s="70"/>
      <c r="Q35" s="70"/>
      <c r="R35" s="70"/>
      <c r="S35" s="70"/>
      <c r="T35" s="70"/>
      <c r="U35" s="70"/>
      <c r="V35" s="70"/>
      <c r="W35" s="70"/>
      <c r="X35" s="70"/>
      <c r="Y35" s="70"/>
      <c r="Z35" s="70"/>
      <c r="AA35" s="120"/>
      <c r="AB35" s="70"/>
      <c r="AC35" s="70"/>
      <c r="AD35" s="71"/>
      <c r="AE35" s="91"/>
    </row>
    <row r="36" spans="2:31" s="50" customFormat="1" ht="13.5" customHeight="1">
      <c r="B36" s="121"/>
      <c r="C36" s="122"/>
      <c r="D36" s="122"/>
      <c r="E36" s="122"/>
      <c r="F36" s="123"/>
      <c r="H36" s="50" t="s">
        <v>60</v>
      </c>
      <c r="AA36" s="124"/>
      <c r="AB36" s="125" t="s">
        <v>51</v>
      </c>
      <c r="AC36" s="125" t="s">
        <v>52</v>
      </c>
      <c r="AD36" s="125" t="s">
        <v>53</v>
      </c>
      <c r="AE36" s="126"/>
    </row>
    <row r="37" spans="2:31" s="50" customFormat="1" ht="15.75" customHeight="1">
      <c r="B37" s="121"/>
      <c r="C37" s="122"/>
      <c r="D37" s="122"/>
      <c r="E37" s="122"/>
      <c r="F37" s="123"/>
      <c r="I37" s="201" t="s">
        <v>61</v>
      </c>
      <c r="J37" s="151" t="s">
        <v>62</v>
      </c>
      <c r="K37" s="137"/>
      <c r="L37" s="137"/>
      <c r="M37" s="137"/>
      <c r="N37" s="137"/>
      <c r="O37" s="137"/>
      <c r="P37" s="137"/>
      <c r="Q37" s="137"/>
      <c r="R37" s="137"/>
      <c r="S37" s="137"/>
      <c r="T37" s="137"/>
      <c r="U37" s="137"/>
      <c r="V37" s="130"/>
      <c r="W37" s="131"/>
      <c r="X37" s="132" t="s">
        <v>63</v>
      </c>
      <c r="AA37" s="124"/>
      <c r="AB37" s="180"/>
      <c r="AC37" s="99"/>
      <c r="AD37" s="180"/>
      <c r="AE37" s="100"/>
    </row>
    <row r="38" spans="2:31" s="50" customFormat="1" ht="15.75" customHeight="1">
      <c r="B38" s="138"/>
      <c r="C38" s="139"/>
      <c r="D38" s="139"/>
      <c r="E38" s="139"/>
      <c r="F38" s="140"/>
      <c r="I38" s="127" t="s">
        <v>64</v>
      </c>
      <c r="J38" s="147" t="s">
        <v>65</v>
      </c>
      <c r="K38" s="79"/>
      <c r="L38" s="79"/>
      <c r="M38" s="79"/>
      <c r="N38" s="79"/>
      <c r="O38" s="79"/>
      <c r="P38" s="79"/>
      <c r="Q38" s="79"/>
      <c r="R38" s="79"/>
      <c r="S38" s="79"/>
      <c r="T38" s="79"/>
      <c r="U38" s="79"/>
      <c r="V38" s="152"/>
      <c r="W38" s="153"/>
      <c r="X38" s="79" t="s">
        <v>63</v>
      </c>
      <c r="Y38" s="124"/>
      <c r="Z38" s="136"/>
      <c r="AA38" s="98"/>
      <c r="AB38" s="99" t="s">
        <v>38</v>
      </c>
      <c r="AC38" s="99" t="s">
        <v>52</v>
      </c>
      <c r="AD38" s="99" t="s">
        <v>38</v>
      </c>
      <c r="AE38" s="100"/>
    </row>
    <row r="39" spans="2:31" s="50" customFormat="1" ht="6" customHeight="1">
      <c r="B39" s="138"/>
      <c r="C39" s="202"/>
      <c r="D39" s="139"/>
      <c r="E39" s="139"/>
      <c r="F39" s="140"/>
      <c r="G39" s="79"/>
      <c r="H39" s="79"/>
      <c r="I39" s="79"/>
      <c r="J39" s="79"/>
      <c r="K39" s="79"/>
      <c r="L39" s="79"/>
      <c r="M39" s="79"/>
      <c r="N39" s="79"/>
      <c r="O39" s="79"/>
      <c r="P39" s="79"/>
      <c r="Q39" s="79"/>
      <c r="R39" s="79"/>
      <c r="S39" s="79"/>
      <c r="T39" s="79"/>
      <c r="U39" s="142"/>
      <c r="V39" s="143"/>
      <c r="W39" s="111"/>
      <c r="X39" s="79"/>
      <c r="Y39" s="79"/>
      <c r="Z39" s="79"/>
      <c r="AA39" s="141"/>
      <c r="AB39" s="79"/>
      <c r="AC39" s="79"/>
      <c r="AD39" s="80"/>
      <c r="AE39" s="144"/>
    </row>
    <row r="40" spans="2:31" s="50" customFormat="1" ht="9.75" customHeight="1">
      <c r="B40" s="145"/>
      <c r="C40" s="145"/>
      <c r="D40" s="145"/>
      <c r="E40" s="145"/>
      <c r="F40" s="145"/>
      <c r="U40" s="136"/>
      <c r="V40" s="135"/>
      <c r="W40" s="99"/>
    </row>
    <row r="41" spans="2:31" s="50" customFormat="1" ht="13.5" customHeight="1">
      <c r="B41" s="50" t="s">
        <v>74</v>
      </c>
      <c r="C41" s="145"/>
      <c r="D41" s="145"/>
      <c r="E41" s="145"/>
      <c r="F41" s="145"/>
      <c r="U41" s="136"/>
      <c r="V41" s="135"/>
      <c r="W41" s="99"/>
    </row>
    <row r="42" spans="2:31" s="50" customFormat="1">
      <c r="B42" s="148" t="s">
        <v>118</v>
      </c>
      <c r="C42" s="145"/>
      <c r="D42" s="145"/>
      <c r="E42" s="145"/>
      <c r="F42" s="145"/>
      <c r="U42" s="136"/>
      <c r="V42" s="135"/>
      <c r="W42" s="99"/>
    </row>
    <row r="43" spans="2:31" s="50" customFormat="1" ht="4.5" customHeight="1">
      <c r="B43" s="117" t="s">
        <v>59</v>
      </c>
      <c r="C43" s="118"/>
      <c r="D43" s="118"/>
      <c r="E43" s="118"/>
      <c r="F43" s="119"/>
      <c r="G43" s="120"/>
      <c r="H43" s="70"/>
      <c r="I43" s="70"/>
      <c r="J43" s="70"/>
      <c r="K43" s="70"/>
      <c r="L43" s="70"/>
      <c r="M43" s="70"/>
      <c r="N43" s="70"/>
      <c r="O43" s="70"/>
      <c r="P43" s="70"/>
      <c r="Q43" s="70"/>
      <c r="R43" s="70"/>
      <c r="S43" s="70"/>
      <c r="T43" s="70"/>
      <c r="U43" s="70"/>
      <c r="V43" s="72"/>
      <c r="W43" s="72"/>
      <c r="X43" s="70"/>
      <c r="Y43" s="70"/>
      <c r="Z43" s="70"/>
      <c r="AA43" s="120"/>
      <c r="AB43" s="70"/>
      <c r="AC43" s="70"/>
      <c r="AD43" s="71"/>
      <c r="AE43" s="91"/>
    </row>
    <row r="44" spans="2:31" s="50" customFormat="1" ht="13.5" customHeight="1">
      <c r="B44" s="121"/>
      <c r="C44" s="122"/>
      <c r="D44" s="122"/>
      <c r="E44" s="122"/>
      <c r="F44" s="123"/>
      <c r="G44" s="124"/>
      <c r="H44" s="50" t="s">
        <v>97</v>
      </c>
      <c r="V44" s="99"/>
      <c r="W44" s="99"/>
      <c r="AA44" s="124"/>
      <c r="AB44" s="125" t="s">
        <v>51</v>
      </c>
      <c r="AC44" s="125" t="s">
        <v>52</v>
      </c>
      <c r="AD44" s="125" t="s">
        <v>53</v>
      </c>
      <c r="AE44" s="126"/>
    </row>
    <row r="45" spans="2:31" s="50" customFormat="1" ht="15.75" customHeight="1">
      <c r="B45" s="121"/>
      <c r="C45" s="122"/>
      <c r="D45" s="122"/>
      <c r="E45" s="122"/>
      <c r="F45" s="123"/>
      <c r="G45" s="124"/>
      <c r="I45" s="127" t="s">
        <v>61</v>
      </c>
      <c r="J45" s="151" t="s">
        <v>62</v>
      </c>
      <c r="K45" s="137"/>
      <c r="L45" s="137"/>
      <c r="M45" s="137"/>
      <c r="N45" s="137"/>
      <c r="O45" s="137"/>
      <c r="P45" s="137"/>
      <c r="Q45" s="137"/>
      <c r="R45" s="137"/>
      <c r="S45" s="137"/>
      <c r="T45" s="137"/>
      <c r="U45" s="137"/>
      <c r="V45" s="130"/>
      <c r="W45" s="131"/>
      <c r="X45" s="132" t="s">
        <v>63</v>
      </c>
      <c r="AA45" s="124"/>
      <c r="AB45" s="180"/>
      <c r="AC45" s="99"/>
      <c r="AD45" s="180"/>
      <c r="AE45" s="100"/>
    </row>
    <row r="46" spans="2:31" s="50" customFormat="1" ht="15.75" customHeight="1">
      <c r="B46" s="121"/>
      <c r="C46" s="122"/>
      <c r="D46" s="122"/>
      <c r="E46" s="122"/>
      <c r="F46" s="123"/>
      <c r="G46" s="124"/>
      <c r="I46" s="134" t="s">
        <v>64</v>
      </c>
      <c r="J46" s="147" t="s">
        <v>65</v>
      </c>
      <c r="K46" s="79"/>
      <c r="L46" s="79"/>
      <c r="M46" s="79"/>
      <c r="N46" s="79"/>
      <c r="O46" s="79"/>
      <c r="P46" s="79"/>
      <c r="Q46" s="79"/>
      <c r="R46" s="79"/>
      <c r="S46" s="79"/>
      <c r="T46" s="79"/>
      <c r="U46" s="79"/>
      <c r="V46" s="152"/>
      <c r="W46" s="153"/>
      <c r="X46" s="154" t="s">
        <v>63</v>
      </c>
      <c r="Z46" s="136"/>
      <c r="AA46" s="98"/>
      <c r="AB46" s="99" t="s">
        <v>38</v>
      </c>
      <c r="AC46" s="99" t="s">
        <v>52</v>
      </c>
      <c r="AD46" s="99" t="s">
        <v>38</v>
      </c>
      <c r="AE46" s="100"/>
    </row>
    <row r="47" spans="2:31" s="50" customFormat="1" ht="6" customHeight="1">
      <c r="B47" s="138"/>
      <c r="C47" s="139"/>
      <c r="D47" s="139"/>
      <c r="E47" s="139"/>
      <c r="F47" s="140"/>
      <c r="G47" s="141"/>
      <c r="H47" s="79"/>
      <c r="I47" s="79"/>
      <c r="J47" s="79"/>
      <c r="K47" s="79"/>
      <c r="L47" s="79"/>
      <c r="M47" s="79"/>
      <c r="N47" s="79"/>
      <c r="O47" s="79"/>
      <c r="P47" s="79"/>
      <c r="Q47" s="79"/>
      <c r="R47" s="79"/>
      <c r="S47" s="79"/>
      <c r="T47" s="79"/>
      <c r="U47" s="142"/>
      <c r="V47" s="143"/>
      <c r="W47" s="111"/>
      <c r="X47" s="79"/>
      <c r="Y47" s="79"/>
      <c r="Z47" s="79"/>
      <c r="AA47" s="141"/>
      <c r="AB47" s="79"/>
      <c r="AC47" s="79"/>
      <c r="AD47" s="80"/>
      <c r="AE47" s="144"/>
    </row>
    <row r="48" spans="2:31" s="50" customFormat="1" ht="4.5" customHeight="1">
      <c r="B48" s="117" t="s">
        <v>119</v>
      </c>
      <c r="C48" s="118"/>
      <c r="D48" s="118"/>
      <c r="E48" s="118"/>
      <c r="F48" s="119"/>
      <c r="G48" s="120"/>
      <c r="H48" s="70"/>
      <c r="I48" s="70"/>
      <c r="J48" s="70"/>
      <c r="K48" s="70"/>
      <c r="L48" s="70"/>
      <c r="M48" s="70"/>
      <c r="N48" s="70"/>
      <c r="O48" s="70"/>
      <c r="P48" s="70"/>
      <c r="Q48" s="70"/>
      <c r="R48" s="70"/>
      <c r="S48" s="70"/>
      <c r="T48" s="70"/>
      <c r="U48" s="70"/>
      <c r="V48" s="72"/>
      <c r="W48" s="72"/>
      <c r="X48" s="70"/>
      <c r="Y48" s="70"/>
      <c r="Z48" s="70"/>
      <c r="AA48" s="120"/>
      <c r="AB48" s="70"/>
      <c r="AC48" s="70"/>
      <c r="AD48" s="71"/>
      <c r="AE48" s="91"/>
    </row>
    <row r="49" spans="2:31" s="50" customFormat="1" ht="13.5" customHeight="1">
      <c r="B49" s="121"/>
      <c r="C49" s="122"/>
      <c r="D49" s="122"/>
      <c r="E49" s="122"/>
      <c r="F49" s="123"/>
      <c r="G49" s="124"/>
      <c r="H49" s="50" t="s">
        <v>120</v>
      </c>
      <c r="V49" s="99"/>
      <c r="W49" s="99"/>
      <c r="AA49" s="124"/>
      <c r="AB49" s="125" t="s">
        <v>51</v>
      </c>
      <c r="AC49" s="125" t="s">
        <v>52</v>
      </c>
      <c r="AD49" s="125" t="s">
        <v>53</v>
      </c>
      <c r="AE49" s="126"/>
    </row>
    <row r="50" spans="2:31" s="50" customFormat="1">
      <c r="B50" s="121"/>
      <c r="C50" s="122"/>
      <c r="D50" s="122"/>
      <c r="E50" s="122"/>
      <c r="F50" s="123"/>
      <c r="G50" s="124"/>
      <c r="I50" s="127" t="s">
        <v>61</v>
      </c>
      <c r="J50" s="149" t="s">
        <v>121</v>
      </c>
      <c r="K50" s="150"/>
      <c r="L50" s="150"/>
      <c r="M50" s="150"/>
      <c r="N50" s="150"/>
      <c r="O50" s="150"/>
      <c r="P50" s="150"/>
      <c r="Q50" s="150"/>
      <c r="R50" s="150"/>
      <c r="S50" s="150"/>
      <c r="T50" s="150"/>
      <c r="U50" s="150"/>
      <c r="V50" s="173"/>
      <c r="W50" s="130"/>
      <c r="X50" s="132" t="s">
        <v>63</v>
      </c>
      <c r="AA50" s="124"/>
      <c r="AB50" s="180"/>
      <c r="AC50" s="99"/>
      <c r="AD50" s="180"/>
      <c r="AE50" s="100"/>
    </row>
    <row r="51" spans="2:31" s="50" customFormat="1" ht="14.25" customHeight="1">
      <c r="B51" s="121"/>
      <c r="C51" s="122"/>
      <c r="D51" s="122"/>
      <c r="E51" s="122"/>
      <c r="F51" s="123"/>
      <c r="G51" s="124"/>
      <c r="I51" s="134" t="s">
        <v>64</v>
      </c>
      <c r="J51" s="151" t="s">
        <v>80</v>
      </c>
      <c r="K51" s="137"/>
      <c r="L51" s="137"/>
      <c r="M51" s="137"/>
      <c r="N51" s="137"/>
      <c r="O51" s="137"/>
      <c r="P51" s="137"/>
      <c r="Q51" s="137"/>
      <c r="R51" s="137"/>
      <c r="S51" s="137"/>
      <c r="T51" s="137"/>
      <c r="U51" s="137"/>
      <c r="V51" s="173"/>
      <c r="W51" s="130"/>
      <c r="X51" s="154" t="s">
        <v>63</v>
      </c>
      <c r="Z51" s="136"/>
      <c r="AA51" s="98"/>
      <c r="AB51" s="99" t="s">
        <v>38</v>
      </c>
      <c r="AC51" s="99" t="s">
        <v>52</v>
      </c>
      <c r="AD51" s="99" t="s">
        <v>38</v>
      </c>
      <c r="AE51" s="100"/>
    </row>
    <row r="52" spans="2:31" s="50" customFormat="1" ht="6" customHeight="1">
      <c r="B52" s="138"/>
      <c r="C52" s="139"/>
      <c r="D52" s="139"/>
      <c r="E52" s="139"/>
      <c r="F52" s="140"/>
      <c r="G52" s="141"/>
      <c r="H52" s="79"/>
      <c r="I52" s="79"/>
      <c r="J52" s="79"/>
      <c r="K52" s="79"/>
      <c r="L52" s="79"/>
      <c r="M52" s="79"/>
      <c r="N52" s="79"/>
      <c r="O52" s="79"/>
      <c r="P52" s="79"/>
      <c r="Q52" s="79"/>
      <c r="R52" s="79"/>
      <c r="S52" s="79"/>
      <c r="T52" s="79"/>
      <c r="U52" s="142"/>
      <c r="V52" s="143"/>
      <c r="W52" s="111"/>
      <c r="X52" s="79"/>
      <c r="Y52" s="79"/>
      <c r="Z52" s="79"/>
      <c r="AA52" s="141"/>
      <c r="AB52" s="79"/>
      <c r="AC52" s="79"/>
      <c r="AD52" s="80"/>
      <c r="AE52" s="144"/>
    </row>
    <row r="53" spans="2:31" s="50" customFormat="1" ht="4.5" customHeight="1">
      <c r="B53" s="117" t="s">
        <v>81</v>
      </c>
      <c r="C53" s="118"/>
      <c r="D53" s="118"/>
      <c r="E53" s="118"/>
      <c r="F53" s="119"/>
      <c r="G53" s="120"/>
      <c r="H53" s="70"/>
      <c r="I53" s="70"/>
      <c r="J53" s="70"/>
      <c r="K53" s="70"/>
      <c r="L53" s="70"/>
      <c r="M53" s="70"/>
      <c r="N53" s="70"/>
      <c r="O53" s="70"/>
      <c r="P53" s="70"/>
      <c r="Q53" s="70"/>
      <c r="R53" s="70"/>
      <c r="S53" s="70"/>
      <c r="T53" s="70"/>
      <c r="U53" s="70"/>
      <c r="V53" s="72"/>
      <c r="W53" s="72"/>
      <c r="X53" s="70"/>
      <c r="Y53" s="70"/>
      <c r="Z53" s="70"/>
      <c r="AA53" s="120"/>
      <c r="AB53" s="70"/>
      <c r="AC53" s="70"/>
      <c r="AD53" s="71"/>
      <c r="AE53" s="91"/>
    </row>
    <row r="54" spans="2:31" s="50" customFormat="1" ht="13.5" customHeight="1">
      <c r="B54" s="121"/>
      <c r="C54" s="122"/>
      <c r="D54" s="122"/>
      <c r="E54" s="122"/>
      <c r="F54" s="123"/>
      <c r="G54" s="124"/>
      <c r="H54" s="50" t="s">
        <v>76</v>
      </c>
      <c r="V54" s="99"/>
      <c r="W54" s="99"/>
      <c r="AA54" s="124"/>
      <c r="AB54" s="125" t="s">
        <v>51</v>
      </c>
      <c r="AC54" s="125" t="s">
        <v>52</v>
      </c>
      <c r="AD54" s="125" t="s">
        <v>53</v>
      </c>
      <c r="AE54" s="126"/>
    </row>
    <row r="55" spans="2:31" s="50" customFormat="1" ht="30" customHeight="1">
      <c r="B55" s="121"/>
      <c r="C55" s="122"/>
      <c r="D55" s="122"/>
      <c r="E55" s="122"/>
      <c r="F55" s="123"/>
      <c r="G55" s="124"/>
      <c r="I55" s="127" t="s">
        <v>61</v>
      </c>
      <c r="J55" s="149" t="s">
        <v>122</v>
      </c>
      <c r="K55" s="150"/>
      <c r="L55" s="150"/>
      <c r="M55" s="150"/>
      <c r="N55" s="150"/>
      <c r="O55" s="150"/>
      <c r="P55" s="150"/>
      <c r="Q55" s="150"/>
      <c r="R55" s="150"/>
      <c r="S55" s="150"/>
      <c r="T55" s="150"/>
      <c r="U55" s="150"/>
      <c r="V55" s="173"/>
      <c r="W55" s="130"/>
      <c r="X55" s="132" t="s">
        <v>63</v>
      </c>
      <c r="AA55" s="124"/>
      <c r="AD55" s="116"/>
      <c r="AE55" s="100"/>
    </row>
    <row r="56" spans="2:31" s="50" customFormat="1" ht="33" customHeight="1">
      <c r="B56" s="121"/>
      <c r="C56" s="122"/>
      <c r="D56" s="122"/>
      <c r="E56" s="122"/>
      <c r="F56" s="123"/>
      <c r="G56" s="124"/>
      <c r="I56" s="134" t="s">
        <v>64</v>
      </c>
      <c r="J56" s="151" t="s">
        <v>82</v>
      </c>
      <c r="K56" s="137"/>
      <c r="L56" s="137"/>
      <c r="M56" s="137"/>
      <c r="N56" s="137"/>
      <c r="O56" s="137"/>
      <c r="P56" s="137"/>
      <c r="Q56" s="137"/>
      <c r="R56" s="137"/>
      <c r="S56" s="137"/>
      <c r="T56" s="137"/>
      <c r="U56" s="137"/>
      <c r="V56" s="173"/>
      <c r="W56" s="130"/>
      <c r="X56" s="154" t="s">
        <v>63</v>
      </c>
      <c r="Z56" s="136"/>
      <c r="AA56" s="98"/>
      <c r="AB56" s="99" t="s">
        <v>38</v>
      </c>
      <c r="AC56" s="99" t="s">
        <v>52</v>
      </c>
      <c r="AD56" s="99" t="s">
        <v>38</v>
      </c>
      <c r="AE56" s="100"/>
    </row>
    <row r="57" spans="2:31" s="50" customFormat="1" ht="6" customHeight="1">
      <c r="B57" s="138"/>
      <c r="C57" s="139"/>
      <c r="D57" s="139"/>
      <c r="E57" s="139"/>
      <c r="F57" s="140"/>
      <c r="G57" s="141"/>
      <c r="H57" s="79"/>
      <c r="I57" s="79"/>
      <c r="J57" s="79"/>
      <c r="K57" s="79"/>
      <c r="L57" s="79"/>
      <c r="M57" s="79"/>
      <c r="N57" s="79"/>
      <c r="O57" s="79"/>
      <c r="P57" s="79"/>
      <c r="Q57" s="79"/>
      <c r="R57" s="79"/>
      <c r="S57" s="79"/>
      <c r="T57" s="79"/>
      <c r="U57" s="142"/>
      <c r="V57" s="142"/>
      <c r="W57" s="79"/>
      <c r="X57" s="79"/>
      <c r="Y57" s="79"/>
      <c r="Z57" s="79"/>
      <c r="AA57" s="141"/>
      <c r="AB57" s="79"/>
      <c r="AC57" s="79"/>
      <c r="AD57" s="80"/>
      <c r="AE57" s="144"/>
    </row>
    <row r="58" spans="2:31" s="50" customFormat="1" ht="6" customHeight="1">
      <c r="B58" s="145"/>
      <c r="C58" s="145"/>
      <c r="D58" s="145"/>
      <c r="E58" s="145"/>
      <c r="F58" s="145"/>
      <c r="U58" s="136"/>
      <c r="V58" s="136"/>
    </row>
    <row r="59" spans="2:31" s="50" customFormat="1" ht="13.5" customHeight="1">
      <c r="B59" s="175" t="s">
        <v>83</v>
      </c>
      <c r="C59" s="155"/>
      <c r="D59" s="156" t="s">
        <v>102</v>
      </c>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row>
    <row r="60" spans="2:31" s="50" customFormat="1" ht="37.5" customHeight="1">
      <c r="B60" s="175" t="s">
        <v>123</v>
      </c>
      <c r="C60" s="155"/>
      <c r="D60" s="160" t="s">
        <v>124</v>
      </c>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row>
    <row r="122" spans="3:7">
      <c r="C122" s="163"/>
      <c r="D122" s="163"/>
      <c r="E122" s="163"/>
      <c r="F122" s="163"/>
      <c r="G122" s="163"/>
    </row>
    <row r="123" spans="3:7">
      <c r="C123" s="164"/>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639977F9-3898-49BF-BF2D-81040BD8A868}">
      <formula1>"□,■"</formula1>
    </dataValidation>
  </dataValidations>
  <pageMargins left="0.7" right="0.7" top="0.75" bottom="0.75" header="0.3" footer="0.3"/>
  <pageSetup paperSize="9" scale="8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7FE2A-EE70-4484-99CD-058A4FBBC749}">
  <dimension ref="A1:AE123"/>
  <sheetViews>
    <sheetView topLeftCell="A13" zoomScaleNormal="100" zoomScaleSheetLayoutView="85" workbookViewId="0">
      <selection activeCell="G14" sqref="G14:Y14"/>
    </sheetView>
  </sheetViews>
  <sheetFormatPr defaultColWidth="3.5" defaultRowHeight="13.5"/>
  <cols>
    <col min="1" max="1" width="1.25" style="65" customWidth="1"/>
    <col min="2" max="2" width="3.125" style="162" customWidth="1"/>
    <col min="3" max="30" width="3.125" style="65" customWidth="1"/>
    <col min="31" max="31" width="1.25" style="65" customWidth="1"/>
    <col min="32" max="16384" width="3.5" style="65"/>
  </cols>
  <sheetData>
    <row r="1" spans="2:30" s="50" customFormat="1"/>
    <row r="2" spans="2:30" s="50" customFormat="1">
      <c r="B2" s="50" t="s">
        <v>125</v>
      </c>
    </row>
    <row r="3" spans="2:30" s="50" customFormat="1">
      <c r="U3" s="51" t="s">
        <v>30</v>
      </c>
      <c r="V3" s="52"/>
      <c r="W3" s="52"/>
      <c r="X3" s="51" t="s">
        <v>31</v>
      </c>
      <c r="Y3" s="52"/>
      <c r="Z3" s="52"/>
      <c r="AA3" s="51" t="s">
        <v>32</v>
      </c>
      <c r="AB3" s="52"/>
      <c r="AC3" s="52"/>
      <c r="AD3" s="51" t="s">
        <v>33</v>
      </c>
    </row>
    <row r="4" spans="2:30" s="50" customFormat="1">
      <c r="AD4" s="51"/>
    </row>
    <row r="5" spans="2:30" s="50" customFormat="1">
      <c r="B5" s="52" t="s">
        <v>34</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2:30" s="50" customFormat="1">
      <c r="B6" s="52" t="s">
        <v>126</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row>
    <row r="7" spans="2:30" s="50" customFormat="1"/>
    <row r="8" spans="2:30" s="50" customFormat="1" ht="23.25" customHeight="1">
      <c r="B8" s="53" t="s">
        <v>36</v>
      </c>
      <c r="C8" s="53"/>
      <c r="D8" s="53"/>
      <c r="E8" s="53"/>
      <c r="F8" s="54"/>
      <c r="G8" s="55"/>
      <c r="H8" s="56"/>
      <c r="I8" s="56"/>
      <c r="J8" s="56"/>
      <c r="K8" s="56"/>
      <c r="L8" s="56"/>
      <c r="M8" s="56"/>
      <c r="N8" s="56"/>
      <c r="O8" s="56"/>
      <c r="P8" s="56"/>
      <c r="Q8" s="56"/>
      <c r="R8" s="56"/>
      <c r="S8" s="56"/>
      <c r="T8" s="56"/>
      <c r="U8" s="56"/>
      <c r="V8" s="56"/>
      <c r="W8" s="56"/>
      <c r="X8" s="56"/>
      <c r="Y8" s="56"/>
      <c r="Z8" s="56"/>
      <c r="AA8" s="56"/>
      <c r="AB8" s="56"/>
      <c r="AC8" s="56"/>
      <c r="AD8" s="57"/>
    </row>
    <row r="9" spans="2:30" ht="23.25" customHeight="1">
      <c r="B9" s="54" t="s">
        <v>37</v>
      </c>
      <c r="C9" s="58"/>
      <c r="D9" s="58"/>
      <c r="E9" s="58"/>
      <c r="F9" s="58"/>
      <c r="G9" s="60" t="s">
        <v>38</v>
      </c>
      <c r="H9" s="61" t="s">
        <v>39</v>
      </c>
      <c r="I9" s="61"/>
      <c r="J9" s="61"/>
      <c r="K9" s="61"/>
      <c r="L9" s="62" t="s">
        <v>38</v>
      </c>
      <c r="M9" s="61" t="s">
        <v>40</v>
      </c>
      <c r="N9" s="61"/>
      <c r="O9" s="61"/>
      <c r="P9" s="61"/>
      <c r="Q9" s="62" t="s">
        <v>38</v>
      </c>
      <c r="R9" s="61" t="s">
        <v>41</v>
      </c>
      <c r="S9" s="63"/>
      <c r="T9" s="63"/>
      <c r="U9" s="63"/>
      <c r="V9" s="63"/>
      <c r="W9" s="63"/>
      <c r="X9" s="63"/>
      <c r="Y9" s="63"/>
      <c r="Z9" s="63"/>
      <c r="AA9" s="63"/>
      <c r="AB9" s="63"/>
      <c r="AC9" s="63"/>
      <c r="AD9" s="64"/>
    </row>
    <row r="10" spans="2:30" ht="23.25" customHeight="1">
      <c r="B10" s="66" t="s">
        <v>42</v>
      </c>
      <c r="C10" s="67"/>
      <c r="D10" s="67"/>
      <c r="E10" s="67"/>
      <c r="F10" s="68"/>
      <c r="G10" s="60" t="s">
        <v>38</v>
      </c>
      <c r="H10" s="129" t="s">
        <v>127</v>
      </c>
      <c r="I10" s="61"/>
      <c r="J10" s="61"/>
      <c r="K10" s="61"/>
      <c r="L10" s="61"/>
      <c r="M10" s="61"/>
      <c r="N10" s="61"/>
      <c r="O10" s="61"/>
      <c r="P10" s="61"/>
      <c r="Q10" s="61"/>
      <c r="R10" s="61"/>
      <c r="S10" s="129"/>
      <c r="T10" s="62" t="s">
        <v>38</v>
      </c>
      <c r="U10" s="129" t="s">
        <v>128</v>
      </c>
      <c r="V10" s="63"/>
      <c r="W10" s="63"/>
      <c r="X10" s="63"/>
      <c r="Y10" s="63"/>
      <c r="Z10" s="63"/>
      <c r="AA10" s="63"/>
      <c r="AB10" s="63"/>
      <c r="AC10" s="63"/>
      <c r="AD10" s="64"/>
    </row>
    <row r="11" spans="2:30" ht="23.25" customHeight="1">
      <c r="B11" s="66" t="s">
        <v>46</v>
      </c>
      <c r="C11" s="67"/>
      <c r="D11" s="67"/>
      <c r="E11" s="67"/>
      <c r="F11" s="68"/>
      <c r="G11" s="69" t="s">
        <v>38</v>
      </c>
      <c r="H11" s="70" t="s">
        <v>47</v>
      </c>
      <c r="I11" s="71"/>
      <c r="J11" s="71"/>
      <c r="K11" s="71"/>
      <c r="L11" s="71"/>
      <c r="M11" s="71"/>
      <c r="N11" s="71"/>
      <c r="O11" s="71"/>
      <c r="P11" s="71"/>
      <c r="Q11" s="71"/>
      <c r="R11" s="71"/>
      <c r="S11" s="72" t="s">
        <v>38</v>
      </c>
      <c r="T11" s="70" t="s">
        <v>48</v>
      </c>
      <c r="U11" s="70"/>
      <c r="V11" s="73"/>
      <c r="W11" s="73"/>
      <c r="X11" s="73"/>
      <c r="Y11" s="73"/>
      <c r="Z11" s="73"/>
      <c r="AA11" s="73"/>
      <c r="AB11" s="73"/>
      <c r="AC11" s="73"/>
      <c r="AD11" s="74"/>
    </row>
    <row r="12" spans="2:30" ht="23.25" customHeight="1">
      <c r="B12" s="75"/>
      <c r="C12" s="76"/>
      <c r="D12" s="76"/>
      <c r="E12" s="76"/>
      <c r="F12" s="77"/>
      <c r="G12" s="78" t="s">
        <v>38</v>
      </c>
      <c r="H12" s="79" t="s">
        <v>49</v>
      </c>
      <c r="I12" s="80"/>
      <c r="J12" s="80"/>
      <c r="K12" s="80"/>
      <c r="L12" s="80"/>
      <c r="M12" s="80"/>
      <c r="N12" s="80"/>
      <c r="O12" s="80"/>
      <c r="P12" s="80"/>
      <c r="Q12" s="80"/>
      <c r="R12" s="80"/>
      <c r="S12" s="81"/>
      <c r="T12" s="147"/>
      <c r="U12" s="147"/>
      <c r="V12" s="147"/>
      <c r="W12" s="147"/>
      <c r="X12" s="147"/>
      <c r="Y12" s="147"/>
      <c r="Z12" s="147"/>
      <c r="AA12" s="147"/>
      <c r="AB12" s="147"/>
      <c r="AC12" s="147"/>
      <c r="AD12" s="203"/>
    </row>
    <row r="13" spans="2:30" s="50" customFormat="1" ht="9" customHeight="1"/>
    <row r="14" spans="2:30" s="50" customFormat="1">
      <c r="B14" s="83" t="s">
        <v>50</v>
      </c>
      <c r="C14" s="84"/>
      <c r="D14" s="84"/>
      <c r="E14" s="84"/>
      <c r="F14" s="85"/>
      <c r="G14" s="204"/>
      <c r="H14" s="205"/>
      <c r="I14" s="205"/>
      <c r="J14" s="205"/>
      <c r="K14" s="205"/>
      <c r="L14" s="205"/>
      <c r="M14" s="205"/>
      <c r="N14" s="205"/>
      <c r="O14" s="205"/>
      <c r="P14" s="205"/>
      <c r="Q14" s="205"/>
      <c r="R14" s="205"/>
      <c r="S14" s="205"/>
      <c r="T14" s="205"/>
      <c r="U14" s="205"/>
      <c r="V14" s="205"/>
      <c r="W14" s="205"/>
      <c r="X14" s="205"/>
      <c r="Y14" s="206"/>
      <c r="Z14" s="89"/>
      <c r="AA14" s="90" t="s">
        <v>51</v>
      </c>
      <c r="AB14" s="90" t="s">
        <v>52</v>
      </c>
      <c r="AC14" s="90" t="s">
        <v>53</v>
      </c>
      <c r="AD14" s="91"/>
    </row>
    <row r="15" spans="2:30" s="50" customFormat="1" ht="27" customHeight="1">
      <c r="B15" s="92"/>
      <c r="C15" s="93"/>
      <c r="D15" s="93"/>
      <c r="E15" s="93"/>
      <c r="F15" s="94"/>
      <c r="G15" s="207" t="s">
        <v>54</v>
      </c>
      <c r="H15" s="208"/>
      <c r="I15" s="208"/>
      <c r="J15" s="208"/>
      <c r="K15" s="208"/>
      <c r="L15" s="208"/>
      <c r="M15" s="208"/>
      <c r="N15" s="208"/>
      <c r="O15" s="208"/>
      <c r="P15" s="208"/>
      <c r="Q15" s="208"/>
      <c r="R15" s="208"/>
      <c r="S15" s="208"/>
      <c r="T15" s="208"/>
      <c r="U15" s="208"/>
      <c r="V15" s="208"/>
      <c r="W15" s="208"/>
      <c r="X15" s="208"/>
      <c r="Y15" s="209"/>
      <c r="Z15" s="98"/>
      <c r="AA15" s="99" t="s">
        <v>38</v>
      </c>
      <c r="AB15" s="99" t="s">
        <v>52</v>
      </c>
      <c r="AC15" s="99" t="s">
        <v>38</v>
      </c>
      <c r="AD15" s="100"/>
    </row>
    <row r="16" spans="2:30" s="50" customFormat="1" ht="27" customHeight="1">
      <c r="B16" s="104"/>
      <c r="C16" s="105"/>
      <c r="D16" s="105"/>
      <c r="E16" s="105"/>
      <c r="F16" s="106"/>
      <c r="G16" s="210" t="s">
        <v>55</v>
      </c>
      <c r="H16" s="211"/>
      <c r="I16" s="211"/>
      <c r="J16" s="211"/>
      <c r="K16" s="211"/>
      <c r="L16" s="211"/>
      <c r="M16" s="211"/>
      <c r="N16" s="211"/>
      <c r="O16" s="211"/>
      <c r="P16" s="211"/>
      <c r="Q16" s="211"/>
      <c r="R16" s="211"/>
      <c r="S16" s="211"/>
      <c r="T16" s="211"/>
      <c r="U16" s="211"/>
      <c r="V16" s="211"/>
      <c r="W16" s="211"/>
      <c r="X16" s="211"/>
      <c r="Y16" s="212"/>
      <c r="Z16" s="172"/>
      <c r="AA16" s="111" t="s">
        <v>38</v>
      </c>
      <c r="AB16" s="111" t="s">
        <v>52</v>
      </c>
      <c r="AC16" s="111" t="s">
        <v>38</v>
      </c>
      <c r="AD16" s="144"/>
    </row>
    <row r="17" spans="2:30" s="50" customFormat="1" ht="9" customHeight="1"/>
    <row r="18" spans="2:30" s="50" customFormat="1">
      <c r="B18" s="50" t="s">
        <v>57</v>
      </c>
    </row>
    <row r="19" spans="2:30" s="50" customFormat="1">
      <c r="B19" s="50" t="s">
        <v>58</v>
      </c>
      <c r="AC19" s="116"/>
      <c r="AD19" s="116"/>
    </row>
    <row r="20" spans="2:30" s="50" customFormat="1" ht="4.5" customHeight="1"/>
    <row r="21" spans="2:30" s="50" customFormat="1" ht="4.5" customHeight="1">
      <c r="B21" s="117" t="s">
        <v>59</v>
      </c>
      <c r="C21" s="118"/>
      <c r="D21" s="118"/>
      <c r="E21" s="118"/>
      <c r="F21" s="119"/>
      <c r="G21" s="120"/>
      <c r="H21" s="70"/>
      <c r="I21" s="70"/>
      <c r="J21" s="70"/>
      <c r="K21" s="70"/>
      <c r="L21" s="70"/>
      <c r="M21" s="70"/>
      <c r="N21" s="70"/>
      <c r="O21" s="70"/>
      <c r="P21" s="70"/>
      <c r="Q21" s="70"/>
      <c r="R21" s="70"/>
      <c r="S21" s="70"/>
      <c r="T21" s="70"/>
      <c r="U21" s="70"/>
      <c r="V21" s="70"/>
      <c r="W21" s="70"/>
      <c r="X21" s="70"/>
      <c r="Y21" s="70"/>
      <c r="Z21" s="120"/>
      <c r="AA21" s="70"/>
      <c r="AB21" s="70"/>
      <c r="AC21" s="71"/>
      <c r="AD21" s="91"/>
    </row>
    <row r="22" spans="2:30" s="50" customFormat="1" ht="15.75" customHeight="1">
      <c r="B22" s="121"/>
      <c r="C22" s="122"/>
      <c r="D22" s="122"/>
      <c r="E22" s="122"/>
      <c r="F22" s="123"/>
      <c r="G22" s="124"/>
      <c r="H22" s="50" t="s">
        <v>96</v>
      </c>
      <c r="Z22" s="124"/>
      <c r="AA22" s="125" t="s">
        <v>51</v>
      </c>
      <c r="AB22" s="125" t="s">
        <v>52</v>
      </c>
      <c r="AC22" s="125" t="s">
        <v>53</v>
      </c>
      <c r="AD22" s="126"/>
    </row>
    <row r="23" spans="2:30" s="50" customFormat="1" ht="29.25" customHeight="1">
      <c r="B23" s="121"/>
      <c r="C23" s="122"/>
      <c r="D23" s="122"/>
      <c r="E23" s="122"/>
      <c r="F23" s="123"/>
      <c r="G23" s="124"/>
      <c r="I23" s="127" t="s">
        <v>61</v>
      </c>
      <c r="J23" s="149" t="s">
        <v>129</v>
      </c>
      <c r="K23" s="150"/>
      <c r="L23" s="150"/>
      <c r="M23" s="150"/>
      <c r="N23" s="150"/>
      <c r="O23" s="150"/>
      <c r="P23" s="150"/>
      <c r="Q23" s="150"/>
      <c r="R23" s="150"/>
      <c r="S23" s="150"/>
      <c r="T23" s="150"/>
      <c r="U23" s="174"/>
      <c r="V23" s="173"/>
      <c r="W23" s="130"/>
      <c r="X23" s="132" t="s">
        <v>63</v>
      </c>
      <c r="Z23" s="124"/>
      <c r="AA23" s="180"/>
      <c r="AB23" s="99"/>
      <c r="AC23" s="180"/>
      <c r="AD23" s="100"/>
    </row>
    <row r="24" spans="2:30" s="50" customFormat="1" ht="15.75" customHeight="1">
      <c r="B24" s="121"/>
      <c r="C24" s="122"/>
      <c r="D24" s="122"/>
      <c r="E24" s="122"/>
      <c r="F24" s="123"/>
      <c r="G24" s="124"/>
      <c r="I24" s="134" t="s">
        <v>64</v>
      </c>
      <c r="J24" s="184" t="s">
        <v>65</v>
      </c>
      <c r="K24" s="79"/>
      <c r="L24" s="79"/>
      <c r="M24" s="79"/>
      <c r="N24" s="79"/>
      <c r="O24" s="79"/>
      <c r="P24" s="79"/>
      <c r="Q24" s="79"/>
      <c r="R24" s="79"/>
      <c r="S24" s="79"/>
      <c r="T24" s="79"/>
      <c r="U24" s="154"/>
      <c r="V24" s="173"/>
      <c r="W24" s="130"/>
      <c r="X24" s="154" t="s">
        <v>63</v>
      </c>
      <c r="Y24" s="136"/>
      <c r="Z24" s="98"/>
      <c r="AA24" s="99" t="s">
        <v>38</v>
      </c>
      <c r="AB24" s="99" t="s">
        <v>52</v>
      </c>
      <c r="AC24" s="99" t="s">
        <v>38</v>
      </c>
      <c r="AD24" s="100"/>
    </row>
    <row r="25" spans="2:30" s="50" customFormat="1" ht="24" customHeight="1">
      <c r="B25" s="121"/>
      <c r="C25" s="122"/>
      <c r="D25" s="122"/>
      <c r="E25" s="122"/>
      <c r="F25" s="123"/>
      <c r="G25" s="124"/>
      <c r="I25" s="213" t="s">
        <v>130</v>
      </c>
      <c r="J25" s="213"/>
      <c r="K25" s="213"/>
      <c r="L25" s="213"/>
      <c r="M25" s="213"/>
      <c r="N25" s="213"/>
      <c r="O25" s="213"/>
      <c r="P25" s="213"/>
      <c r="Q25" s="213"/>
      <c r="R25" s="213"/>
      <c r="S25" s="213"/>
      <c r="T25" s="213"/>
      <c r="U25" s="213"/>
      <c r="V25" s="213"/>
      <c r="W25" s="213"/>
      <c r="X25" s="213"/>
      <c r="Y25" s="136"/>
      <c r="Z25" s="170"/>
      <c r="AA25" s="99"/>
      <c r="AB25" s="99"/>
      <c r="AC25" s="99"/>
      <c r="AD25" s="171"/>
    </row>
    <row r="26" spans="2:30" s="50" customFormat="1">
      <c r="B26" s="121"/>
      <c r="C26" s="122"/>
      <c r="D26" s="122"/>
      <c r="E26" s="122"/>
      <c r="F26" s="123"/>
      <c r="G26" s="124"/>
      <c r="H26" s="50" t="s">
        <v>66</v>
      </c>
      <c r="Z26" s="124"/>
      <c r="AC26" s="116"/>
      <c r="AD26" s="100"/>
    </row>
    <row r="27" spans="2:30" s="50" customFormat="1" ht="15.75" customHeight="1">
      <c r="B27" s="121"/>
      <c r="C27" s="122"/>
      <c r="D27" s="122"/>
      <c r="E27" s="122"/>
      <c r="F27" s="123"/>
      <c r="G27" s="124"/>
      <c r="H27" s="50" t="s">
        <v>67</v>
      </c>
      <c r="T27" s="136"/>
      <c r="V27" s="136"/>
      <c r="Z27" s="124"/>
      <c r="AC27" s="116"/>
      <c r="AD27" s="100"/>
    </row>
    <row r="28" spans="2:30" s="50" customFormat="1" ht="29.25" customHeight="1">
      <c r="B28" s="121"/>
      <c r="C28" s="122"/>
      <c r="D28" s="122"/>
      <c r="E28" s="122"/>
      <c r="F28" s="123"/>
      <c r="G28" s="124"/>
      <c r="I28" s="127" t="s">
        <v>68</v>
      </c>
      <c r="J28" s="214" t="s">
        <v>69</v>
      </c>
      <c r="K28" s="214"/>
      <c r="L28" s="214"/>
      <c r="M28" s="214"/>
      <c r="N28" s="214"/>
      <c r="O28" s="214"/>
      <c r="P28" s="214"/>
      <c r="Q28" s="214"/>
      <c r="R28" s="214"/>
      <c r="S28" s="214"/>
      <c r="T28" s="214"/>
      <c r="U28" s="214"/>
      <c r="V28" s="173"/>
      <c r="W28" s="130"/>
      <c r="X28" s="132" t="s">
        <v>63</v>
      </c>
      <c r="Y28" s="136"/>
      <c r="Z28" s="98"/>
      <c r="AA28" s="99" t="s">
        <v>38</v>
      </c>
      <c r="AB28" s="99" t="s">
        <v>52</v>
      </c>
      <c r="AC28" s="99" t="s">
        <v>38</v>
      </c>
      <c r="AD28" s="100"/>
    </row>
    <row r="29" spans="2:30" s="50" customFormat="1" ht="4.5" customHeight="1">
      <c r="B29" s="138"/>
      <c r="C29" s="139"/>
      <c r="D29" s="139"/>
      <c r="E29" s="139"/>
      <c r="F29" s="140"/>
      <c r="G29" s="141"/>
      <c r="H29" s="79"/>
      <c r="I29" s="79"/>
      <c r="J29" s="79"/>
      <c r="K29" s="79"/>
      <c r="L29" s="79"/>
      <c r="M29" s="79"/>
      <c r="N29" s="79"/>
      <c r="O29" s="79"/>
      <c r="P29" s="79"/>
      <c r="Q29" s="79"/>
      <c r="R29" s="79"/>
      <c r="S29" s="79"/>
      <c r="T29" s="142"/>
      <c r="U29" s="142"/>
      <c r="V29" s="79"/>
      <c r="W29" s="79"/>
      <c r="X29" s="79"/>
      <c r="Y29" s="79"/>
      <c r="Z29" s="141"/>
      <c r="AA29" s="79"/>
      <c r="AB29" s="79"/>
      <c r="AC29" s="80"/>
      <c r="AD29" s="144"/>
    </row>
    <row r="30" spans="2:30" s="50" customFormat="1" ht="7.5" customHeight="1">
      <c r="B30" s="145"/>
      <c r="C30" s="145"/>
      <c r="D30" s="145"/>
      <c r="E30" s="145"/>
      <c r="F30" s="145"/>
      <c r="T30" s="136"/>
      <c r="U30" s="136"/>
    </row>
    <row r="31" spans="2:30" s="50" customFormat="1">
      <c r="B31" s="50" t="s">
        <v>70</v>
      </c>
      <c r="C31" s="145"/>
      <c r="D31" s="145"/>
      <c r="E31" s="145"/>
      <c r="F31" s="145"/>
      <c r="T31" s="136"/>
      <c r="U31" s="136"/>
    </row>
    <row r="32" spans="2:30" s="50" customFormat="1" ht="4.5" customHeight="1">
      <c r="B32" s="145"/>
      <c r="C32" s="145"/>
      <c r="D32" s="145"/>
      <c r="E32" s="145"/>
      <c r="F32" s="145"/>
      <c r="T32" s="136"/>
      <c r="U32" s="136"/>
    </row>
    <row r="33" spans="1:31" s="50" customFormat="1" ht="4.5" customHeight="1">
      <c r="B33" s="117" t="s">
        <v>59</v>
      </c>
      <c r="C33" s="118"/>
      <c r="D33" s="118"/>
      <c r="E33" s="118"/>
      <c r="F33" s="119"/>
      <c r="G33" s="120"/>
      <c r="H33" s="70"/>
      <c r="I33" s="70"/>
      <c r="J33" s="70"/>
      <c r="K33" s="70"/>
      <c r="L33" s="70"/>
      <c r="M33" s="70"/>
      <c r="N33" s="70"/>
      <c r="O33" s="70"/>
      <c r="P33" s="70"/>
      <c r="Q33" s="70"/>
      <c r="R33" s="70"/>
      <c r="S33" s="70"/>
      <c r="T33" s="70"/>
      <c r="U33" s="70"/>
      <c r="V33" s="70"/>
      <c r="W33" s="70"/>
      <c r="X33" s="70"/>
      <c r="Y33" s="70"/>
      <c r="Z33" s="120"/>
      <c r="AA33" s="70"/>
      <c r="AB33" s="70"/>
      <c r="AC33" s="71"/>
      <c r="AD33" s="91"/>
    </row>
    <row r="34" spans="1:31" s="50" customFormat="1" ht="16.5" customHeight="1">
      <c r="B34" s="121"/>
      <c r="C34" s="122"/>
      <c r="D34" s="122"/>
      <c r="E34" s="122"/>
      <c r="F34" s="123"/>
      <c r="G34" s="124"/>
      <c r="H34" s="50" t="s">
        <v>97</v>
      </c>
      <c r="V34" s="99"/>
      <c r="W34" s="99"/>
      <c r="Z34" s="124"/>
      <c r="AA34" s="125" t="s">
        <v>51</v>
      </c>
      <c r="AB34" s="125" t="s">
        <v>52</v>
      </c>
      <c r="AC34" s="125" t="s">
        <v>53</v>
      </c>
      <c r="AD34" s="126"/>
    </row>
    <row r="35" spans="1:31" s="50" customFormat="1" ht="29.25" customHeight="1">
      <c r="B35" s="121"/>
      <c r="C35" s="122"/>
      <c r="D35" s="122"/>
      <c r="E35" s="122"/>
      <c r="F35" s="123"/>
      <c r="G35" s="124"/>
      <c r="I35" s="127" t="s">
        <v>61</v>
      </c>
      <c r="J35" s="151" t="s">
        <v>129</v>
      </c>
      <c r="K35" s="137"/>
      <c r="L35" s="137"/>
      <c r="M35" s="137"/>
      <c r="N35" s="137"/>
      <c r="O35" s="137"/>
      <c r="P35" s="137"/>
      <c r="Q35" s="137"/>
      <c r="R35" s="137"/>
      <c r="S35" s="137"/>
      <c r="T35" s="137"/>
      <c r="U35" s="129"/>
      <c r="V35" s="130"/>
      <c r="W35" s="131"/>
      <c r="X35" s="132" t="s">
        <v>63</v>
      </c>
      <c r="Z35" s="124"/>
      <c r="AA35" s="180"/>
      <c r="AB35" s="99"/>
      <c r="AC35" s="180"/>
      <c r="AD35" s="100"/>
    </row>
    <row r="36" spans="1:31" s="50" customFormat="1" ht="15.75" customHeight="1">
      <c r="B36" s="121"/>
      <c r="C36" s="122"/>
      <c r="D36" s="122"/>
      <c r="E36" s="122"/>
      <c r="F36" s="123"/>
      <c r="G36" s="124"/>
      <c r="I36" s="134" t="s">
        <v>64</v>
      </c>
      <c r="J36" s="147" t="s">
        <v>65</v>
      </c>
      <c r="K36" s="79"/>
      <c r="L36" s="79"/>
      <c r="M36" s="79"/>
      <c r="N36" s="79"/>
      <c r="O36" s="79"/>
      <c r="P36" s="79"/>
      <c r="Q36" s="79"/>
      <c r="R36" s="79"/>
      <c r="S36" s="79"/>
      <c r="T36" s="79"/>
      <c r="U36" s="79"/>
      <c r="V36" s="152"/>
      <c r="W36" s="153"/>
      <c r="X36" s="154" t="s">
        <v>63</v>
      </c>
      <c r="Y36" s="136"/>
      <c r="Z36" s="98"/>
      <c r="AA36" s="99" t="s">
        <v>38</v>
      </c>
      <c r="AB36" s="99" t="s">
        <v>52</v>
      </c>
      <c r="AC36" s="99" t="s">
        <v>38</v>
      </c>
      <c r="AD36" s="100"/>
    </row>
    <row r="37" spans="1:31" s="50" customFormat="1" ht="24" customHeight="1">
      <c r="B37" s="121"/>
      <c r="C37" s="122"/>
      <c r="D37" s="122"/>
      <c r="E37" s="122"/>
      <c r="F37" s="123"/>
      <c r="G37" s="124"/>
      <c r="I37" s="213" t="s">
        <v>130</v>
      </c>
      <c r="J37" s="213"/>
      <c r="K37" s="213"/>
      <c r="L37" s="213"/>
      <c r="M37" s="213"/>
      <c r="N37" s="213"/>
      <c r="O37" s="213"/>
      <c r="P37" s="213"/>
      <c r="Q37" s="213"/>
      <c r="R37" s="213"/>
      <c r="S37" s="213"/>
      <c r="T37" s="213"/>
      <c r="U37" s="213"/>
      <c r="V37" s="213"/>
      <c r="W37" s="213"/>
      <c r="X37" s="213"/>
      <c r="Y37" s="136"/>
      <c r="Z37" s="170"/>
      <c r="AA37" s="99"/>
      <c r="AB37" s="99"/>
      <c r="AC37" s="99"/>
      <c r="AD37" s="171"/>
    </row>
    <row r="38" spans="1:31" s="50" customFormat="1" ht="4.5" customHeight="1">
      <c r="A38" s="215"/>
      <c r="B38" s="139"/>
      <c r="C38" s="139"/>
      <c r="D38" s="139"/>
      <c r="E38" s="139"/>
      <c r="F38" s="140"/>
      <c r="G38" s="141"/>
      <c r="H38" s="79"/>
      <c r="I38" s="79"/>
      <c r="J38" s="79"/>
      <c r="K38" s="79"/>
      <c r="L38" s="79"/>
      <c r="M38" s="79"/>
      <c r="N38" s="79"/>
      <c r="O38" s="79"/>
      <c r="P38" s="79"/>
      <c r="Q38" s="79"/>
      <c r="R38" s="79"/>
      <c r="S38" s="79"/>
      <c r="T38" s="142"/>
      <c r="U38" s="142"/>
      <c r="V38" s="79"/>
      <c r="W38" s="79"/>
      <c r="X38" s="79"/>
      <c r="Y38" s="79"/>
      <c r="Z38" s="141"/>
      <c r="AA38" s="79"/>
      <c r="AB38" s="79"/>
      <c r="AC38" s="80"/>
      <c r="AD38" s="144"/>
      <c r="AE38" s="124"/>
    </row>
    <row r="39" spans="1:31" s="50" customFormat="1" ht="7.5" customHeight="1">
      <c r="B39" s="145"/>
      <c r="C39" s="190"/>
      <c r="D39" s="145"/>
      <c r="E39" s="145"/>
      <c r="F39" s="145"/>
      <c r="T39" s="136"/>
      <c r="U39" s="136"/>
    </row>
    <row r="40" spans="1:31" s="50" customFormat="1" ht="13.5" customHeight="1">
      <c r="B40" s="50" t="s">
        <v>131</v>
      </c>
      <c r="C40" s="145"/>
      <c r="D40" s="145"/>
      <c r="E40" s="145"/>
      <c r="F40" s="145"/>
      <c r="T40" s="136"/>
      <c r="U40" s="136"/>
    </row>
    <row r="41" spans="1:31" s="50" customFormat="1">
      <c r="B41" s="194" t="s">
        <v>75</v>
      </c>
      <c r="C41" s="216"/>
      <c r="D41" s="145"/>
      <c r="E41" s="145"/>
      <c r="F41" s="145"/>
      <c r="T41" s="136"/>
      <c r="U41" s="136"/>
    </row>
    <row r="42" spans="1:31" s="50" customFormat="1" ht="4.5" customHeight="1">
      <c r="B42" s="117" t="s">
        <v>59</v>
      </c>
      <c r="C42" s="118"/>
      <c r="D42" s="118"/>
      <c r="E42" s="118"/>
      <c r="F42" s="119"/>
      <c r="G42" s="120"/>
      <c r="H42" s="70"/>
      <c r="I42" s="70"/>
      <c r="J42" s="70"/>
      <c r="K42" s="70"/>
      <c r="L42" s="70"/>
      <c r="M42" s="70"/>
      <c r="N42" s="70"/>
      <c r="O42" s="70"/>
      <c r="P42" s="70"/>
      <c r="Q42" s="70"/>
      <c r="R42" s="70"/>
      <c r="S42" s="70"/>
      <c r="T42" s="70"/>
      <c r="U42" s="70"/>
      <c r="V42" s="70"/>
      <c r="W42" s="70"/>
      <c r="X42" s="70"/>
      <c r="Y42" s="70"/>
      <c r="Z42" s="120"/>
      <c r="AA42" s="70"/>
      <c r="AB42" s="70"/>
      <c r="AC42" s="71"/>
      <c r="AD42" s="91"/>
    </row>
    <row r="43" spans="1:31" s="50" customFormat="1" ht="15.75" customHeight="1">
      <c r="B43" s="121"/>
      <c r="C43" s="122"/>
      <c r="D43" s="122"/>
      <c r="E43" s="122"/>
      <c r="F43" s="123"/>
      <c r="G43" s="124"/>
      <c r="H43" s="50" t="s">
        <v>71</v>
      </c>
      <c r="Z43" s="124"/>
      <c r="AA43" s="125" t="s">
        <v>51</v>
      </c>
      <c r="AB43" s="125" t="s">
        <v>52</v>
      </c>
      <c r="AC43" s="125" t="s">
        <v>53</v>
      </c>
      <c r="AD43" s="126"/>
    </row>
    <row r="44" spans="1:31" s="50" customFormat="1" ht="29.25" customHeight="1">
      <c r="B44" s="121"/>
      <c r="C44" s="122"/>
      <c r="D44" s="122"/>
      <c r="E44" s="122"/>
      <c r="F44" s="123"/>
      <c r="G44" s="124"/>
      <c r="I44" s="127" t="s">
        <v>61</v>
      </c>
      <c r="J44" s="151" t="s">
        <v>129</v>
      </c>
      <c r="K44" s="137"/>
      <c r="L44" s="137"/>
      <c r="M44" s="137"/>
      <c r="N44" s="137"/>
      <c r="O44" s="137"/>
      <c r="P44" s="137"/>
      <c r="Q44" s="137"/>
      <c r="R44" s="137"/>
      <c r="S44" s="137"/>
      <c r="T44" s="137"/>
      <c r="U44" s="132"/>
      <c r="V44" s="173"/>
      <c r="W44" s="130"/>
      <c r="X44" s="132" t="s">
        <v>63</v>
      </c>
      <c r="Z44" s="124"/>
      <c r="AA44" s="180"/>
      <c r="AB44" s="99"/>
      <c r="AC44" s="180"/>
      <c r="AD44" s="100"/>
    </row>
    <row r="45" spans="1:31" s="50" customFormat="1" ht="15.75" customHeight="1">
      <c r="B45" s="121"/>
      <c r="C45" s="122"/>
      <c r="D45" s="122"/>
      <c r="E45" s="122"/>
      <c r="F45" s="123"/>
      <c r="G45" s="124"/>
      <c r="I45" s="134" t="s">
        <v>64</v>
      </c>
      <c r="J45" s="147" t="s">
        <v>65</v>
      </c>
      <c r="K45" s="79"/>
      <c r="L45" s="79"/>
      <c r="M45" s="79"/>
      <c r="N45" s="79"/>
      <c r="O45" s="79"/>
      <c r="P45" s="79"/>
      <c r="Q45" s="79"/>
      <c r="R45" s="79"/>
      <c r="S45" s="79"/>
      <c r="T45" s="79"/>
      <c r="U45" s="154"/>
      <c r="V45" s="173"/>
      <c r="W45" s="130"/>
      <c r="X45" s="154" t="s">
        <v>63</v>
      </c>
      <c r="Y45" s="136"/>
      <c r="Z45" s="98"/>
      <c r="AA45" s="99" t="s">
        <v>38</v>
      </c>
      <c r="AB45" s="99" t="s">
        <v>52</v>
      </c>
      <c r="AC45" s="99" t="s">
        <v>38</v>
      </c>
      <c r="AD45" s="100"/>
    </row>
    <row r="46" spans="1:31" s="50" customFormat="1" ht="24" customHeight="1">
      <c r="B46" s="121"/>
      <c r="C46" s="122"/>
      <c r="D46" s="122"/>
      <c r="E46" s="122"/>
      <c r="F46" s="123"/>
      <c r="G46" s="124"/>
      <c r="I46" s="213" t="s">
        <v>130</v>
      </c>
      <c r="J46" s="213"/>
      <c r="K46" s="213"/>
      <c r="L46" s="213"/>
      <c r="M46" s="213"/>
      <c r="N46" s="213"/>
      <c r="O46" s="213"/>
      <c r="P46" s="213"/>
      <c r="Q46" s="213"/>
      <c r="R46" s="213"/>
      <c r="S46" s="213"/>
      <c r="T46" s="213"/>
      <c r="U46" s="213"/>
      <c r="V46" s="213"/>
      <c r="W46" s="213"/>
      <c r="X46" s="213"/>
      <c r="Y46" s="136"/>
      <c r="Z46" s="170"/>
      <c r="AA46" s="99"/>
      <c r="AB46" s="99"/>
      <c r="AC46" s="99"/>
      <c r="AD46" s="171"/>
    </row>
    <row r="47" spans="1:31" s="50" customFormat="1" ht="4.5" customHeight="1">
      <c r="B47" s="138"/>
      <c r="C47" s="139"/>
      <c r="D47" s="139"/>
      <c r="E47" s="139"/>
      <c r="F47" s="140"/>
      <c r="G47" s="141"/>
      <c r="H47" s="79"/>
      <c r="I47" s="79"/>
      <c r="J47" s="79"/>
      <c r="K47" s="79"/>
      <c r="L47" s="79"/>
      <c r="M47" s="79"/>
      <c r="N47" s="79"/>
      <c r="O47" s="79"/>
      <c r="P47" s="79"/>
      <c r="Q47" s="79"/>
      <c r="R47" s="79"/>
      <c r="S47" s="79"/>
      <c r="T47" s="142"/>
      <c r="U47" s="142"/>
      <c r="V47" s="79"/>
      <c r="W47" s="79"/>
      <c r="X47" s="79"/>
      <c r="Y47" s="79"/>
      <c r="Z47" s="141"/>
      <c r="AA47" s="79"/>
      <c r="AB47" s="79"/>
      <c r="AC47" s="80"/>
      <c r="AD47" s="144"/>
    </row>
    <row r="48" spans="1:31" s="50" customFormat="1" ht="4.5" customHeight="1">
      <c r="B48" s="117" t="s">
        <v>119</v>
      </c>
      <c r="C48" s="118"/>
      <c r="D48" s="118"/>
      <c r="E48" s="118"/>
      <c r="F48" s="119"/>
      <c r="G48" s="120"/>
      <c r="H48" s="70"/>
      <c r="I48" s="70"/>
      <c r="J48" s="70"/>
      <c r="K48" s="70"/>
      <c r="L48" s="70"/>
      <c r="M48" s="70"/>
      <c r="N48" s="70"/>
      <c r="O48" s="70"/>
      <c r="P48" s="70"/>
      <c r="Q48" s="70"/>
      <c r="R48" s="70"/>
      <c r="S48" s="70"/>
      <c r="T48" s="70"/>
      <c r="U48" s="70"/>
      <c r="V48" s="70"/>
      <c r="W48" s="70"/>
      <c r="X48" s="70"/>
      <c r="Y48" s="70"/>
      <c r="Z48" s="120"/>
      <c r="AA48" s="70"/>
      <c r="AB48" s="70"/>
      <c r="AC48" s="71"/>
      <c r="AD48" s="91"/>
    </row>
    <row r="49" spans="2:30" s="50" customFormat="1" ht="15.75" customHeight="1">
      <c r="B49" s="121"/>
      <c r="C49" s="122"/>
      <c r="D49" s="122"/>
      <c r="E49" s="122"/>
      <c r="F49" s="123"/>
      <c r="G49" s="124"/>
      <c r="H49" s="50" t="s">
        <v>60</v>
      </c>
      <c r="Z49" s="124"/>
      <c r="AA49" s="125" t="s">
        <v>51</v>
      </c>
      <c r="AB49" s="125" t="s">
        <v>52</v>
      </c>
      <c r="AC49" s="125" t="s">
        <v>53</v>
      </c>
      <c r="AD49" s="126"/>
    </row>
    <row r="50" spans="2:30" s="50" customFormat="1" ht="18" customHeight="1">
      <c r="B50" s="121"/>
      <c r="C50" s="122"/>
      <c r="D50" s="122"/>
      <c r="E50" s="122"/>
      <c r="F50" s="123"/>
      <c r="G50" s="124"/>
      <c r="I50" s="127" t="s">
        <v>61</v>
      </c>
      <c r="J50" s="149" t="s">
        <v>79</v>
      </c>
      <c r="K50" s="150"/>
      <c r="L50" s="150"/>
      <c r="M50" s="150"/>
      <c r="N50" s="150"/>
      <c r="O50" s="150"/>
      <c r="P50" s="150"/>
      <c r="Q50" s="150"/>
      <c r="R50" s="150"/>
      <c r="S50" s="150"/>
      <c r="T50" s="150"/>
      <c r="U50" s="132"/>
      <c r="V50" s="173"/>
      <c r="W50" s="130"/>
      <c r="X50" s="132" t="s">
        <v>63</v>
      </c>
      <c r="Z50" s="124"/>
      <c r="AA50" s="180"/>
      <c r="AB50" s="99"/>
      <c r="AC50" s="180"/>
      <c r="AD50" s="100"/>
    </row>
    <row r="51" spans="2:30" s="50" customFormat="1" ht="18" customHeight="1">
      <c r="B51" s="121"/>
      <c r="C51" s="122"/>
      <c r="D51" s="122"/>
      <c r="E51" s="122"/>
      <c r="F51" s="123"/>
      <c r="G51" s="124"/>
      <c r="I51" s="134" t="s">
        <v>64</v>
      </c>
      <c r="J51" s="185" t="s">
        <v>80</v>
      </c>
      <c r="K51" s="186"/>
      <c r="L51" s="186"/>
      <c r="M51" s="186"/>
      <c r="N51" s="186"/>
      <c r="O51" s="186"/>
      <c r="P51" s="186"/>
      <c r="Q51" s="186"/>
      <c r="R51" s="186"/>
      <c r="S51" s="186"/>
      <c r="T51" s="186"/>
      <c r="U51" s="154"/>
      <c r="V51" s="217"/>
      <c r="W51" s="152"/>
      <c r="X51" s="154" t="s">
        <v>63</v>
      </c>
      <c r="Y51" s="136"/>
      <c r="Z51" s="98"/>
      <c r="AA51" s="99" t="s">
        <v>38</v>
      </c>
      <c r="AB51" s="99" t="s">
        <v>52</v>
      </c>
      <c r="AC51" s="99" t="s">
        <v>38</v>
      </c>
      <c r="AD51" s="100"/>
    </row>
    <row r="52" spans="2:30" s="50" customFormat="1" ht="4.5" customHeight="1">
      <c r="B52" s="138"/>
      <c r="C52" s="139"/>
      <c r="D52" s="139"/>
      <c r="E52" s="139"/>
      <c r="F52" s="140"/>
      <c r="G52" s="141"/>
      <c r="H52" s="79"/>
      <c r="I52" s="79"/>
      <c r="J52" s="79"/>
      <c r="K52" s="79"/>
      <c r="L52" s="79"/>
      <c r="M52" s="79"/>
      <c r="N52" s="79"/>
      <c r="O52" s="79"/>
      <c r="P52" s="79"/>
      <c r="Q52" s="79"/>
      <c r="R52" s="79"/>
      <c r="S52" s="79"/>
      <c r="T52" s="142"/>
      <c r="U52" s="142"/>
      <c r="V52" s="111"/>
      <c r="W52" s="111"/>
      <c r="X52" s="79"/>
      <c r="Y52" s="79"/>
      <c r="Z52" s="141"/>
      <c r="AA52" s="79"/>
      <c r="AB52" s="79"/>
      <c r="AC52" s="80"/>
      <c r="AD52" s="144"/>
    </row>
    <row r="53" spans="2:30" s="50" customFormat="1" ht="4.5" customHeight="1">
      <c r="B53" s="117" t="s">
        <v>81</v>
      </c>
      <c r="C53" s="118"/>
      <c r="D53" s="118"/>
      <c r="E53" s="118"/>
      <c r="F53" s="119"/>
      <c r="G53" s="120"/>
      <c r="H53" s="70"/>
      <c r="I53" s="70"/>
      <c r="J53" s="70"/>
      <c r="K53" s="70"/>
      <c r="L53" s="70"/>
      <c r="M53" s="70"/>
      <c r="N53" s="70"/>
      <c r="O53" s="70"/>
      <c r="P53" s="70"/>
      <c r="Q53" s="70"/>
      <c r="R53" s="70"/>
      <c r="S53" s="70"/>
      <c r="T53" s="70"/>
      <c r="U53" s="70"/>
      <c r="V53" s="72"/>
      <c r="W53" s="72"/>
      <c r="X53" s="70"/>
      <c r="Y53" s="70"/>
      <c r="Z53" s="120"/>
      <c r="AA53" s="70"/>
      <c r="AB53" s="70"/>
      <c r="AC53" s="71"/>
      <c r="AD53" s="91"/>
    </row>
    <row r="54" spans="2:30" s="50" customFormat="1" ht="15.75" customHeight="1">
      <c r="B54" s="121"/>
      <c r="C54" s="122"/>
      <c r="D54" s="122"/>
      <c r="E54" s="122"/>
      <c r="F54" s="123"/>
      <c r="G54" s="124"/>
      <c r="H54" s="50" t="s">
        <v>76</v>
      </c>
      <c r="V54" s="99"/>
      <c r="W54" s="99"/>
      <c r="Z54" s="124"/>
      <c r="AA54" s="125" t="s">
        <v>51</v>
      </c>
      <c r="AB54" s="125" t="s">
        <v>52</v>
      </c>
      <c r="AC54" s="125" t="s">
        <v>53</v>
      </c>
      <c r="AD54" s="126"/>
    </row>
    <row r="55" spans="2:30" s="50" customFormat="1" ht="18.75" customHeight="1">
      <c r="B55" s="121"/>
      <c r="C55" s="122"/>
      <c r="D55" s="122"/>
      <c r="E55" s="122"/>
      <c r="F55" s="123"/>
      <c r="G55" s="124"/>
      <c r="I55" s="127" t="s">
        <v>61</v>
      </c>
      <c r="J55" s="149" t="s">
        <v>132</v>
      </c>
      <c r="K55" s="150"/>
      <c r="L55" s="150"/>
      <c r="M55" s="150"/>
      <c r="N55" s="150"/>
      <c r="O55" s="150"/>
      <c r="P55" s="150"/>
      <c r="Q55" s="150"/>
      <c r="R55" s="150"/>
      <c r="S55" s="150"/>
      <c r="T55" s="150"/>
      <c r="U55" s="132"/>
      <c r="V55" s="173"/>
      <c r="W55" s="130"/>
      <c r="X55" s="132" t="s">
        <v>63</v>
      </c>
      <c r="Z55" s="124"/>
      <c r="AA55" s="180"/>
      <c r="AB55" s="99"/>
      <c r="AC55" s="180"/>
      <c r="AD55" s="100"/>
    </row>
    <row r="56" spans="2:30" s="50" customFormat="1" ht="29.25" customHeight="1">
      <c r="B56" s="121"/>
      <c r="C56" s="122"/>
      <c r="D56" s="122"/>
      <c r="E56" s="122"/>
      <c r="F56" s="123"/>
      <c r="G56" s="124"/>
      <c r="I56" s="134" t="s">
        <v>64</v>
      </c>
      <c r="J56" s="185" t="s">
        <v>82</v>
      </c>
      <c r="K56" s="186"/>
      <c r="L56" s="186"/>
      <c r="M56" s="186"/>
      <c r="N56" s="186"/>
      <c r="O56" s="186"/>
      <c r="P56" s="186"/>
      <c r="Q56" s="186"/>
      <c r="R56" s="186"/>
      <c r="S56" s="186"/>
      <c r="T56" s="186"/>
      <c r="U56" s="154"/>
      <c r="V56" s="217"/>
      <c r="W56" s="152"/>
      <c r="X56" s="154" t="s">
        <v>63</v>
      </c>
      <c r="Y56" s="136"/>
      <c r="Z56" s="98"/>
      <c r="AA56" s="99" t="s">
        <v>38</v>
      </c>
      <c r="AB56" s="99" t="s">
        <v>52</v>
      </c>
      <c r="AC56" s="99" t="s">
        <v>38</v>
      </c>
      <c r="AD56" s="100"/>
    </row>
    <row r="57" spans="2:30" s="50" customFormat="1" ht="4.5" customHeight="1">
      <c r="B57" s="138"/>
      <c r="C57" s="139"/>
      <c r="D57" s="139"/>
      <c r="E57" s="139"/>
      <c r="F57" s="140"/>
      <c r="G57" s="141"/>
      <c r="H57" s="79"/>
      <c r="I57" s="79"/>
      <c r="J57" s="79"/>
      <c r="K57" s="79"/>
      <c r="L57" s="79"/>
      <c r="M57" s="79"/>
      <c r="N57" s="79"/>
      <c r="O57" s="79"/>
      <c r="P57" s="79"/>
      <c r="Q57" s="79"/>
      <c r="R57" s="79"/>
      <c r="S57" s="79"/>
      <c r="T57" s="142"/>
      <c r="U57" s="142"/>
      <c r="V57" s="79"/>
      <c r="W57" s="79"/>
      <c r="X57" s="79"/>
      <c r="Y57" s="79"/>
      <c r="Z57" s="141"/>
      <c r="AA57" s="79"/>
      <c r="AB57" s="79"/>
      <c r="AC57" s="80"/>
      <c r="AD57" s="144"/>
    </row>
    <row r="58" spans="2:30" s="50" customFormat="1" ht="4.5" customHeight="1">
      <c r="B58" s="145"/>
      <c r="C58" s="145"/>
      <c r="D58" s="145"/>
      <c r="E58" s="145"/>
      <c r="F58" s="145"/>
      <c r="T58" s="136"/>
      <c r="U58" s="136"/>
    </row>
    <row r="59" spans="2:30" s="50" customFormat="1" ht="13.5" customHeight="1">
      <c r="B59" s="175" t="s">
        <v>83</v>
      </c>
      <c r="C59" s="155"/>
      <c r="D59" s="156" t="s">
        <v>102</v>
      </c>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row>
    <row r="60" spans="2:30" s="50" customFormat="1" ht="34.5" customHeight="1">
      <c r="B60" s="175" t="s">
        <v>123</v>
      </c>
      <c r="C60" s="155"/>
      <c r="D60" s="160" t="s">
        <v>133</v>
      </c>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row>
    <row r="61" spans="2:30" s="50" customFormat="1" ht="71.25" customHeight="1">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row>
    <row r="62" spans="2:30" s="50" customFormat="1">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row>
    <row r="63" spans="2:30" s="161" customFormat="1"/>
    <row r="64" spans="2:30">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row>
    <row r="65" spans="2:30">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row>
    <row r="66" spans="2:30" s="161" customFormat="1">
      <c r="B66" s="162"/>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7" spans="2:30" s="161" customFormat="1" ht="13.5" customHeight="1">
      <c r="B67" s="162"/>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row>
    <row r="68" spans="2:30" s="161" customFormat="1" ht="13.5" customHeight="1">
      <c r="B68" s="162"/>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row>
    <row r="69" spans="2:30" s="161" customFormat="1">
      <c r="B69" s="162"/>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row>
    <row r="70" spans="2:30" s="161" customFormat="1">
      <c r="B70" s="162"/>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row>
    <row r="71" spans="2:30" s="161" customFormat="1">
      <c r="B71" s="162"/>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row>
    <row r="72" spans="2:30" ht="156" customHeight="1"/>
    <row r="122" spans="3:7">
      <c r="C122" s="163"/>
      <c r="D122" s="163"/>
      <c r="E122" s="163"/>
      <c r="F122" s="163"/>
      <c r="G122" s="163"/>
    </row>
    <row r="123" spans="3:7">
      <c r="C123" s="164"/>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2"/>
  <dataValidations count="1">
    <dataValidation type="list" allowBlank="1" showInputMessage="1" showErrorMessage="1" sqref="G9:G12 L9 Q9 T10 S11 AA15:AA16 AC15:AC16 AA24 AC24 AA28 AC28 AA36 AC36 AA45 AC45 AA51 AC51 AA56 AC56" xr:uid="{3734748F-F361-4567-B568-EC47A1A33203}">
      <formula1>"□,■"</formula1>
    </dataValidation>
  </dataValidations>
  <pageMargins left="0.7" right="0.7" top="0.75" bottom="0.75" header="0.3" footer="0.3"/>
  <pageSetup paperSize="9" scale="88" orientation="portrait"/>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D611E-63DC-4CF6-83C4-6B522BC18B3C}">
  <dimension ref="A1:AE123"/>
  <sheetViews>
    <sheetView topLeftCell="A10" zoomScaleNormal="100" zoomScaleSheetLayoutView="100" workbookViewId="0">
      <selection activeCell="S14" sqref="S14"/>
    </sheetView>
  </sheetViews>
  <sheetFormatPr defaultColWidth="3.5" defaultRowHeight="17.25" customHeight="1"/>
  <cols>
    <col min="1" max="1" width="1.25" style="65" customWidth="1"/>
    <col min="2" max="2" width="3.125" style="162" customWidth="1"/>
    <col min="3" max="30" width="3.125" style="65" customWidth="1"/>
    <col min="31" max="31" width="1.25" style="65" customWidth="1"/>
    <col min="32" max="16384" width="3.5" style="65"/>
  </cols>
  <sheetData>
    <row r="1" spans="2:30" s="50" customFormat="1" ht="17.25" customHeight="1"/>
    <row r="2" spans="2:30" s="50" customFormat="1" ht="17.25" customHeight="1">
      <c r="B2" s="50" t="s">
        <v>134</v>
      </c>
    </row>
    <row r="3" spans="2:30" s="50" customFormat="1" ht="16.5" customHeight="1">
      <c r="U3" s="51" t="s">
        <v>30</v>
      </c>
      <c r="V3" s="52"/>
      <c r="W3" s="52"/>
      <c r="X3" s="51" t="s">
        <v>31</v>
      </c>
      <c r="Y3" s="52"/>
      <c r="Z3" s="52"/>
      <c r="AA3" s="51" t="s">
        <v>32</v>
      </c>
      <c r="AB3" s="52"/>
      <c r="AC3" s="52"/>
      <c r="AD3" s="51" t="s">
        <v>33</v>
      </c>
    </row>
    <row r="4" spans="2:30" s="50" customFormat="1" ht="9.75" customHeight="1">
      <c r="AD4" s="51"/>
    </row>
    <row r="5" spans="2:30" s="50" customFormat="1" ht="17.25" customHeight="1">
      <c r="B5" s="52" t="s">
        <v>34</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2:30" s="50" customFormat="1" ht="32.25" customHeight="1">
      <c r="B6" s="122" t="s">
        <v>135</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row>
    <row r="7" spans="2:30" s="50" customFormat="1" ht="17.25" customHeight="1"/>
    <row r="8" spans="2:30" s="50" customFormat="1" ht="17.25" customHeight="1">
      <c r="B8" s="53" t="s">
        <v>36</v>
      </c>
      <c r="C8" s="53"/>
      <c r="D8" s="53"/>
      <c r="E8" s="53"/>
      <c r="F8" s="54"/>
      <c r="G8" s="55"/>
      <c r="H8" s="56"/>
      <c r="I8" s="56"/>
      <c r="J8" s="56"/>
      <c r="K8" s="56"/>
      <c r="L8" s="56"/>
      <c r="M8" s="56"/>
      <c r="N8" s="56"/>
      <c r="O8" s="56"/>
      <c r="P8" s="56"/>
      <c r="Q8" s="56"/>
      <c r="R8" s="56"/>
      <c r="S8" s="56"/>
      <c r="T8" s="56"/>
      <c r="U8" s="56"/>
      <c r="V8" s="56"/>
      <c r="W8" s="56"/>
      <c r="X8" s="56"/>
      <c r="Y8" s="56"/>
      <c r="Z8" s="56"/>
      <c r="AA8" s="56"/>
      <c r="AB8" s="56"/>
      <c r="AC8" s="56"/>
      <c r="AD8" s="57"/>
    </row>
    <row r="9" spans="2:30" ht="17.25" customHeight="1">
      <c r="B9" s="54" t="s">
        <v>37</v>
      </c>
      <c r="C9" s="58"/>
      <c r="D9" s="58"/>
      <c r="E9" s="58"/>
      <c r="F9" s="58"/>
      <c r="G9" s="60" t="s">
        <v>38</v>
      </c>
      <c r="H9" s="61" t="s">
        <v>39</v>
      </c>
      <c r="I9" s="61"/>
      <c r="J9" s="61"/>
      <c r="K9" s="61"/>
      <c r="L9" s="62" t="s">
        <v>38</v>
      </c>
      <c r="M9" s="61" t="s">
        <v>40</v>
      </c>
      <c r="N9" s="61"/>
      <c r="O9" s="61"/>
      <c r="P9" s="61"/>
      <c r="Q9" s="62" t="s">
        <v>38</v>
      </c>
      <c r="R9" s="61" t="s">
        <v>41</v>
      </c>
      <c r="S9" s="63"/>
      <c r="T9" s="63"/>
      <c r="U9" s="63"/>
      <c r="V9" s="63"/>
      <c r="W9" s="63"/>
      <c r="X9" s="63"/>
      <c r="Y9" s="63"/>
      <c r="Z9" s="63"/>
      <c r="AA9" s="63"/>
      <c r="AB9" s="63"/>
      <c r="AC9" s="63"/>
      <c r="AD9" s="64"/>
    </row>
    <row r="10" spans="2:30" ht="17.25" customHeight="1">
      <c r="B10" s="66" t="s">
        <v>42</v>
      </c>
      <c r="C10" s="67"/>
      <c r="D10" s="67"/>
      <c r="E10" s="67"/>
      <c r="F10" s="68"/>
      <c r="G10" s="99" t="s">
        <v>38</v>
      </c>
      <c r="H10" s="50" t="s">
        <v>136</v>
      </c>
      <c r="I10" s="116"/>
      <c r="J10" s="116"/>
      <c r="K10" s="116"/>
      <c r="L10" s="116"/>
      <c r="M10" s="116"/>
      <c r="N10" s="116"/>
      <c r="O10" s="116"/>
      <c r="P10" s="116"/>
      <c r="Q10" s="116"/>
      <c r="R10" s="116"/>
      <c r="S10" s="165"/>
      <c r="T10" s="165"/>
      <c r="U10" s="165"/>
      <c r="V10" s="165"/>
      <c r="W10" s="165"/>
      <c r="X10" s="165"/>
      <c r="Y10" s="165"/>
      <c r="Z10" s="165"/>
      <c r="AA10" s="165"/>
      <c r="AB10" s="165"/>
      <c r="AC10" s="165"/>
      <c r="AD10" s="166"/>
    </row>
    <row r="11" spans="2:30" ht="17.25" customHeight="1">
      <c r="B11" s="167"/>
      <c r="C11" s="168"/>
      <c r="D11" s="168"/>
      <c r="E11" s="168"/>
      <c r="F11" s="169"/>
      <c r="G11" s="99" t="s">
        <v>38</v>
      </c>
      <c r="H11" s="50" t="s">
        <v>137</v>
      </c>
      <c r="I11" s="116"/>
      <c r="J11" s="116"/>
      <c r="K11" s="116"/>
      <c r="L11" s="116"/>
      <c r="M11" s="116"/>
      <c r="N11" s="116"/>
      <c r="O11" s="116"/>
      <c r="P11" s="116"/>
      <c r="Q11" s="116"/>
      <c r="R11" s="116"/>
      <c r="S11" s="165"/>
      <c r="T11" s="165"/>
      <c r="U11" s="165"/>
      <c r="V11" s="165"/>
      <c r="W11" s="165"/>
      <c r="X11" s="165"/>
      <c r="Y11" s="165"/>
      <c r="Z11" s="165"/>
      <c r="AA11" s="165"/>
      <c r="AB11" s="165"/>
      <c r="AC11" s="165"/>
      <c r="AD11" s="166"/>
    </row>
    <row r="12" spans="2:30" ht="17.25" customHeight="1">
      <c r="B12" s="75"/>
      <c r="C12" s="76"/>
      <c r="D12" s="76"/>
      <c r="E12" s="76"/>
      <c r="F12" s="77"/>
      <c r="G12" s="99" t="s">
        <v>38</v>
      </c>
      <c r="H12" s="50" t="s">
        <v>138</v>
      </c>
      <c r="I12" s="116"/>
      <c r="J12" s="116"/>
      <c r="K12" s="116"/>
      <c r="L12" s="116"/>
      <c r="M12" s="116"/>
      <c r="N12" s="116"/>
      <c r="O12" s="116"/>
      <c r="P12" s="116"/>
      <c r="Q12" s="116"/>
      <c r="R12" s="116"/>
      <c r="S12" s="165"/>
      <c r="T12" s="165"/>
      <c r="U12" s="165"/>
      <c r="V12" s="165"/>
      <c r="W12" s="165"/>
      <c r="X12" s="165"/>
      <c r="Y12" s="165"/>
      <c r="Z12" s="165"/>
      <c r="AA12" s="165"/>
      <c r="AB12" s="165"/>
      <c r="AC12" s="165"/>
      <c r="AD12" s="166"/>
    </row>
    <row r="13" spans="2:30" ht="17.25" customHeight="1">
      <c r="B13" s="66" t="s">
        <v>46</v>
      </c>
      <c r="C13" s="67"/>
      <c r="D13" s="67"/>
      <c r="E13" s="67"/>
      <c r="F13" s="68"/>
      <c r="G13" s="69" t="s">
        <v>38</v>
      </c>
      <c r="H13" s="70" t="s">
        <v>47</v>
      </c>
      <c r="I13" s="71"/>
      <c r="J13" s="71"/>
      <c r="K13" s="71"/>
      <c r="L13" s="71"/>
      <c r="M13" s="71"/>
      <c r="N13" s="71"/>
      <c r="O13" s="71"/>
      <c r="P13" s="71"/>
      <c r="Q13" s="71"/>
      <c r="R13" s="71"/>
      <c r="S13" s="72" t="s">
        <v>38</v>
      </c>
      <c r="T13" s="70" t="s">
        <v>48</v>
      </c>
      <c r="U13" s="73"/>
      <c r="V13" s="73"/>
      <c r="W13" s="73"/>
      <c r="X13" s="73"/>
      <c r="Y13" s="73"/>
      <c r="Z13" s="73"/>
      <c r="AA13" s="73"/>
      <c r="AB13" s="73"/>
      <c r="AC13" s="73"/>
      <c r="AD13" s="74"/>
    </row>
    <row r="14" spans="2:30" ht="17.25" customHeight="1">
      <c r="B14" s="75"/>
      <c r="C14" s="76"/>
      <c r="D14" s="76"/>
      <c r="E14" s="76"/>
      <c r="F14" s="77"/>
      <c r="G14" s="78" t="s">
        <v>38</v>
      </c>
      <c r="H14" s="79" t="s">
        <v>49</v>
      </c>
      <c r="I14" s="80"/>
      <c r="J14" s="80"/>
      <c r="K14" s="80"/>
      <c r="L14" s="80"/>
      <c r="M14" s="80"/>
      <c r="N14" s="80"/>
      <c r="O14" s="80"/>
      <c r="P14" s="80"/>
      <c r="Q14" s="80"/>
      <c r="R14" s="80"/>
      <c r="S14" s="81"/>
      <c r="T14" s="81"/>
      <c r="U14" s="81"/>
      <c r="V14" s="81"/>
      <c r="W14" s="81"/>
      <c r="X14" s="81"/>
      <c r="Y14" s="81"/>
      <c r="Z14" s="81"/>
      <c r="AA14" s="81"/>
      <c r="AB14" s="81"/>
      <c r="AC14" s="81"/>
      <c r="AD14" s="82"/>
    </row>
    <row r="15" spans="2:30" s="50" customFormat="1" ht="17.25" customHeight="1"/>
    <row r="16" spans="2:30" s="50" customFormat="1" ht="17.25" customHeight="1">
      <c r="B16" s="50" t="s">
        <v>95</v>
      </c>
    </row>
    <row r="17" spans="2:30" s="50" customFormat="1" ht="17.25" customHeight="1">
      <c r="B17" s="50" t="s">
        <v>58</v>
      </c>
      <c r="AC17" s="116"/>
      <c r="AD17" s="116"/>
    </row>
    <row r="18" spans="2:30" s="50" customFormat="1" ht="17.25" customHeight="1"/>
    <row r="19" spans="2:30" s="50" customFormat="1" ht="17.25" customHeight="1">
      <c r="B19" s="117" t="s">
        <v>59</v>
      </c>
      <c r="C19" s="118"/>
      <c r="D19" s="118"/>
      <c r="E19" s="118"/>
      <c r="F19" s="119"/>
      <c r="G19" s="120"/>
      <c r="H19" s="70"/>
      <c r="I19" s="70"/>
      <c r="J19" s="70"/>
      <c r="K19" s="70"/>
      <c r="L19" s="70"/>
      <c r="M19" s="70"/>
      <c r="N19" s="70"/>
      <c r="O19" s="70"/>
      <c r="P19" s="70"/>
      <c r="Q19" s="70"/>
      <c r="R19" s="70"/>
      <c r="S19" s="70"/>
      <c r="T19" s="70"/>
      <c r="U19" s="70"/>
      <c r="V19" s="70"/>
      <c r="W19" s="70"/>
      <c r="X19" s="70"/>
      <c r="Y19" s="70"/>
      <c r="Z19" s="120"/>
      <c r="AA19" s="70"/>
      <c r="AB19" s="70"/>
      <c r="AC19" s="71"/>
      <c r="AD19" s="91"/>
    </row>
    <row r="20" spans="2:30" s="50" customFormat="1" ht="17.25" customHeight="1">
      <c r="B20" s="121"/>
      <c r="C20" s="122"/>
      <c r="D20" s="122"/>
      <c r="E20" s="122"/>
      <c r="F20" s="123"/>
      <c r="G20" s="124"/>
      <c r="H20" s="50" t="s">
        <v>96</v>
      </c>
      <c r="Z20" s="124"/>
      <c r="AA20" s="125" t="s">
        <v>51</v>
      </c>
      <c r="AB20" s="125" t="s">
        <v>52</v>
      </c>
      <c r="AC20" s="125" t="s">
        <v>53</v>
      </c>
      <c r="AD20" s="126"/>
    </row>
    <row r="21" spans="2:30" s="50" customFormat="1" ht="17.25" customHeight="1">
      <c r="B21" s="121"/>
      <c r="C21" s="122"/>
      <c r="D21" s="122"/>
      <c r="E21" s="122"/>
      <c r="F21" s="123"/>
      <c r="G21" s="124"/>
      <c r="I21" s="127" t="s">
        <v>61</v>
      </c>
      <c r="J21" s="151" t="s">
        <v>62</v>
      </c>
      <c r="K21" s="137"/>
      <c r="L21" s="137"/>
      <c r="M21" s="137"/>
      <c r="N21" s="137"/>
      <c r="O21" s="137"/>
      <c r="P21" s="137"/>
      <c r="Q21" s="137"/>
      <c r="R21" s="137"/>
      <c r="S21" s="137"/>
      <c r="T21" s="137"/>
      <c r="U21" s="130"/>
      <c r="V21" s="131"/>
      <c r="W21" s="132" t="s">
        <v>63</v>
      </c>
      <c r="Z21" s="124"/>
      <c r="AA21" s="180"/>
      <c r="AB21" s="99"/>
      <c r="AC21" s="180"/>
      <c r="AD21" s="100"/>
    </row>
    <row r="22" spans="2:30" s="50" customFormat="1" ht="17.25" customHeight="1">
      <c r="B22" s="121"/>
      <c r="C22" s="122"/>
      <c r="D22" s="122"/>
      <c r="E22" s="122"/>
      <c r="F22" s="123"/>
      <c r="G22" s="124"/>
      <c r="I22" s="134" t="s">
        <v>64</v>
      </c>
      <c r="J22" s="147" t="s">
        <v>65</v>
      </c>
      <c r="K22" s="79"/>
      <c r="L22" s="79"/>
      <c r="M22" s="79"/>
      <c r="N22" s="79"/>
      <c r="O22" s="79"/>
      <c r="P22" s="79"/>
      <c r="Q22" s="79"/>
      <c r="R22" s="79"/>
      <c r="S22" s="79"/>
      <c r="T22" s="79"/>
      <c r="U22" s="152"/>
      <c r="V22" s="153"/>
      <c r="W22" s="154" t="s">
        <v>63</v>
      </c>
      <c r="Y22" s="136"/>
      <c r="Z22" s="98"/>
      <c r="AA22" s="99" t="s">
        <v>38</v>
      </c>
      <c r="AB22" s="99" t="s">
        <v>52</v>
      </c>
      <c r="AC22" s="99" t="s">
        <v>38</v>
      </c>
      <c r="AD22" s="100"/>
    </row>
    <row r="23" spans="2:30" s="50" customFormat="1" ht="17.25" customHeight="1">
      <c r="B23" s="121"/>
      <c r="C23" s="122"/>
      <c r="D23" s="122"/>
      <c r="E23" s="122"/>
      <c r="F23" s="123"/>
      <c r="G23" s="124"/>
      <c r="H23" s="50" t="s">
        <v>66</v>
      </c>
      <c r="U23" s="99"/>
      <c r="V23" s="99"/>
      <c r="Z23" s="124"/>
      <c r="AC23" s="116"/>
      <c r="AD23" s="100"/>
    </row>
    <row r="24" spans="2:30" s="50" customFormat="1" ht="17.25" customHeight="1">
      <c r="B24" s="121"/>
      <c r="C24" s="122"/>
      <c r="D24" s="122"/>
      <c r="E24" s="122"/>
      <c r="F24" s="123"/>
      <c r="G24" s="124"/>
      <c r="H24" s="50" t="s">
        <v>67</v>
      </c>
      <c r="T24" s="136"/>
      <c r="U24" s="135"/>
      <c r="V24" s="99"/>
      <c r="Z24" s="124"/>
      <c r="AC24" s="116"/>
      <c r="AD24" s="100"/>
    </row>
    <row r="25" spans="2:30" s="50" customFormat="1" ht="25.5" customHeight="1">
      <c r="B25" s="121"/>
      <c r="C25" s="122"/>
      <c r="D25" s="122"/>
      <c r="E25" s="122"/>
      <c r="F25" s="123"/>
      <c r="G25" s="124"/>
      <c r="I25" s="127" t="s">
        <v>68</v>
      </c>
      <c r="J25" s="137" t="s">
        <v>69</v>
      </c>
      <c r="K25" s="137"/>
      <c r="L25" s="137"/>
      <c r="M25" s="137"/>
      <c r="N25" s="137"/>
      <c r="O25" s="137"/>
      <c r="P25" s="137"/>
      <c r="Q25" s="137"/>
      <c r="R25" s="137"/>
      <c r="S25" s="137"/>
      <c r="T25" s="137"/>
      <c r="U25" s="130"/>
      <c r="V25" s="131"/>
      <c r="W25" s="132" t="s">
        <v>63</v>
      </c>
      <c r="Y25" s="136"/>
      <c r="Z25" s="98"/>
      <c r="AA25" s="99" t="s">
        <v>38</v>
      </c>
      <c r="AB25" s="99" t="s">
        <v>52</v>
      </c>
      <c r="AC25" s="99" t="s">
        <v>38</v>
      </c>
      <c r="AD25" s="100"/>
    </row>
    <row r="26" spans="2:30" s="50" customFormat="1" ht="17.25" customHeight="1">
      <c r="B26" s="138"/>
      <c r="C26" s="139"/>
      <c r="D26" s="139"/>
      <c r="E26" s="139"/>
      <c r="F26" s="140"/>
      <c r="G26" s="141"/>
      <c r="H26" s="79"/>
      <c r="I26" s="79"/>
      <c r="J26" s="79"/>
      <c r="K26" s="79"/>
      <c r="L26" s="79"/>
      <c r="M26" s="79"/>
      <c r="N26" s="79"/>
      <c r="O26" s="79"/>
      <c r="P26" s="79"/>
      <c r="Q26" s="79"/>
      <c r="R26" s="79"/>
      <c r="S26" s="79"/>
      <c r="T26" s="142"/>
      <c r="U26" s="142"/>
      <c r="V26" s="79"/>
      <c r="W26" s="79"/>
      <c r="X26" s="79"/>
      <c r="Y26" s="79"/>
      <c r="Z26" s="141"/>
      <c r="AA26" s="79"/>
      <c r="AB26" s="79"/>
      <c r="AC26" s="80"/>
      <c r="AD26" s="144"/>
    </row>
    <row r="27" spans="2:30" s="50" customFormat="1" ht="17.25" customHeight="1">
      <c r="B27" s="189"/>
      <c r="C27" s="190"/>
      <c r="D27" s="190"/>
      <c r="E27" s="190"/>
      <c r="F27" s="191"/>
      <c r="G27" s="120"/>
      <c r="H27" s="70"/>
      <c r="I27" s="70"/>
      <c r="J27" s="70"/>
      <c r="K27" s="70"/>
      <c r="L27" s="70"/>
      <c r="M27" s="70"/>
      <c r="N27" s="70"/>
      <c r="O27" s="70"/>
      <c r="P27" s="70"/>
      <c r="Q27" s="70"/>
      <c r="R27" s="70"/>
      <c r="S27" s="70"/>
      <c r="T27" s="192"/>
      <c r="U27" s="192"/>
      <c r="V27" s="70"/>
      <c r="W27" s="70"/>
      <c r="X27" s="70"/>
      <c r="Y27" s="70"/>
      <c r="Z27" s="70"/>
      <c r="AA27" s="70"/>
      <c r="AB27" s="70"/>
      <c r="AC27" s="71"/>
      <c r="AD27" s="91"/>
    </row>
    <row r="28" spans="2:30" s="50" customFormat="1" ht="17.25" customHeight="1">
      <c r="B28" s="121" t="s">
        <v>116</v>
      </c>
      <c r="C28" s="122"/>
      <c r="D28" s="122"/>
      <c r="E28" s="122"/>
      <c r="F28" s="123"/>
      <c r="G28" s="218" t="s">
        <v>139</v>
      </c>
      <c r="T28" s="136"/>
      <c r="U28" s="136"/>
      <c r="AC28" s="116"/>
      <c r="AD28" s="100"/>
    </row>
    <row r="29" spans="2:30" s="50" customFormat="1" ht="24" customHeight="1">
      <c r="B29" s="121"/>
      <c r="C29" s="122"/>
      <c r="D29" s="122"/>
      <c r="E29" s="122"/>
      <c r="F29" s="123"/>
      <c r="G29" s="195"/>
      <c r="H29" s="196"/>
      <c r="I29" s="196"/>
      <c r="J29" s="196"/>
      <c r="K29" s="196"/>
      <c r="L29" s="196"/>
      <c r="M29" s="196"/>
      <c r="N29" s="196"/>
      <c r="O29" s="196"/>
      <c r="P29" s="196"/>
      <c r="Q29" s="196"/>
      <c r="R29" s="196"/>
      <c r="S29" s="196"/>
      <c r="T29" s="196"/>
      <c r="U29" s="196"/>
      <c r="V29" s="196"/>
      <c r="W29" s="196"/>
      <c r="X29" s="196"/>
      <c r="Y29" s="196"/>
      <c r="Z29" s="196"/>
      <c r="AA29" s="196"/>
      <c r="AB29" s="196"/>
      <c r="AC29" s="196"/>
      <c r="AD29" s="197"/>
    </row>
    <row r="30" spans="2:30" s="50" customFormat="1" ht="17.25" customHeight="1">
      <c r="B30" s="198"/>
      <c r="C30" s="199"/>
      <c r="D30" s="199"/>
      <c r="E30" s="199"/>
      <c r="F30" s="200"/>
      <c r="G30" s="141"/>
      <c r="H30" s="79"/>
      <c r="I30" s="79"/>
      <c r="J30" s="79"/>
      <c r="K30" s="79"/>
      <c r="L30" s="79"/>
      <c r="M30" s="79"/>
      <c r="N30" s="79"/>
      <c r="O30" s="79"/>
      <c r="P30" s="79"/>
      <c r="Q30" s="79"/>
      <c r="R30" s="79"/>
      <c r="S30" s="79"/>
      <c r="T30" s="142"/>
      <c r="U30" s="142"/>
      <c r="V30" s="79"/>
      <c r="W30" s="79"/>
      <c r="X30" s="79"/>
      <c r="Y30" s="79"/>
      <c r="Z30" s="79"/>
      <c r="AA30" s="79"/>
      <c r="AB30" s="79"/>
      <c r="AC30" s="80"/>
      <c r="AD30" s="144"/>
    </row>
    <row r="31" spans="2:30" s="50" customFormat="1" ht="17.25" customHeight="1">
      <c r="B31" s="145"/>
      <c r="C31" s="145"/>
      <c r="D31" s="145"/>
      <c r="E31" s="145"/>
      <c r="F31" s="145"/>
      <c r="T31" s="136"/>
      <c r="U31" s="136"/>
    </row>
    <row r="32" spans="2:30" s="50" customFormat="1" ht="17.25" customHeight="1">
      <c r="B32" s="50" t="s">
        <v>70</v>
      </c>
      <c r="C32" s="145"/>
      <c r="D32" s="145"/>
      <c r="E32" s="145"/>
      <c r="F32" s="145"/>
      <c r="T32" s="136"/>
      <c r="U32" s="136"/>
    </row>
    <row r="33" spans="1:31" s="50" customFormat="1" ht="17.25" customHeight="1">
      <c r="B33" s="145"/>
      <c r="C33" s="145"/>
      <c r="D33" s="145"/>
      <c r="E33" s="145"/>
      <c r="F33" s="145"/>
      <c r="T33" s="136"/>
      <c r="U33" s="136"/>
    </row>
    <row r="34" spans="1:31" s="50" customFormat="1" ht="17.25" customHeight="1">
      <c r="B34" s="117" t="s">
        <v>59</v>
      </c>
      <c r="C34" s="118"/>
      <c r="D34" s="118"/>
      <c r="E34" s="118"/>
      <c r="F34" s="119"/>
      <c r="G34" s="120"/>
      <c r="H34" s="70"/>
      <c r="I34" s="70"/>
      <c r="J34" s="70"/>
      <c r="K34" s="70"/>
      <c r="L34" s="70"/>
      <c r="M34" s="70"/>
      <c r="N34" s="70"/>
      <c r="O34" s="70"/>
      <c r="P34" s="70"/>
      <c r="Q34" s="70"/>
      <c r="R34" s="70"/>
      <c r="S34" s="70"/>
      <c r="T34" s="70"/>
      <c r="U34" s="70"/>
      <c r="V34" s="70"/>
      <c r="W34" s="70"/>
      <c r="X34" s="70"/>
      <c r="Y34" s="70"/>
      <c r="Z34" s="120"/>
      <c r="AA34" s="70"/>
      <c r="AB34" s="70"/>
      <c r="AC34" s="71"/>
      <c r="AD34" s="91"/>
    </row>
    <row r="35" spans="1:31" s="50" customFormat="1" ht="17.25" customHeight="1">
      <c r="B35" s="121"/>
      <c r="C35" s="122"/>
      <c r="D35" s="122"/>
      <c r="E35" s="122"/>
      <c r="F35" s="123"/>
      <c r="G35" s="124"/>
      <c r="H35" s="50" t="s">
        <v>60</v>
      </c>
      <c r="Z35" s="124"/>
      <c r="AA35" s="125" t="s">
        <v>51</v>
      </c>
      <c r="AB35" s="125" t="s">
        <v>52</v>
      </c>
      <c r="AC35" s="125" t="s">
        <v>53</v>
      </c>
      <c r="AD35" s="126"/>
    </row>
    <row r="36" spans="1:31" s="50" customFormat="1" ht="17.25" customHeight="1">
      <c r="B36" s="121"/>
      <c r="C36" s="122"/>
      <c r="D36" s="122"/>
      <c r="E36" s="122"/>
      <c r="F36" s="123"/>
      <c r="G36" s="124"/>
      <c r="I36" s="127" t="s">
        <v>61</v>
      </c>
      <c r="J36" s="151" t="s">
        <v>62</v>
      </c>
      <c r="K36" s="137"/>
      <c r="L36" s="137"/>
      <c r="M36" s="137"/>
      <c r="N36" s="137"/>
      <c r="O36" s="137"/>
      <c r="P36" s="137"/>
      <c r="Q36" s="137"/>
      <c r="R36" s="137"/>
      <c r="S36" s="137"/>
      <c r="T36" s="137"/>
      <c r="U36" s="173"/>
      <c r="V36" s="130"/>
      <c r="W36" s="132" t="s">
        <v>63</v>
      </c>
      <c r="Z36" s="124"/>
      <c r="AA36" s="180"/>
      <c r="AB36" s="99"/>
      <c r="AC36" s="180"/>
      <c r="AD36" s="100"/>
    </row>
    <row r="37" spans="1:31" s="50" customFormat="1" ht="17.25" customHeight="1">
      <c r="B37" s="121"/>
      <c r="C37" s="122"/>
      <c r="D37" s="122"/>
      <c r="E37" s="122"/>
      <c r="F37" s="123"/>
      <c r="G37" s="124"/>
      <c r="I37" s="134" t="s">
        <v>64</v>
      </c>
      <c r="J37" s="147" t="s">
        <v>65</v>
      </c>
      <c r="K37" s="79"/>
      <c r="L37" s="79"/>
      <c r="M37" s="79"/>
      <c r="N37" s="79"/>
      <c r="O37" s="79"/>
      <c r="P37" s="79"/>
      <c r="Q37" s="79"/>
      <c r="R37" s="79"/>
      <c r="S37" s="79"/>
      <c r="T37" s="79"/>
      <c r="U37" s="173"/>
      <c r="V37" s="130"/>
      <c r="W37" s="154" t="s">
        <v>63</v>
      </c>
      <c r="Y37" s="136"/>
      <c r="Z37" s="98"/>
      <c r="AA37" s="99" t="s">
        <v>38</v>
      </c>
      <c r="AB37" s="99" t="s">
        <v>52</v>
      </c>
      <c r="AC37" s="99" t="s">
        <v>38</v>
      </c>
      <c r="AD37" s="100"/>
    </row>
    <row r="38" spans="1:31" s="50" customFormat="1" ht="17.25" customHeight="1">
      <c r="A38" s="215"/>
      <c r="B38" s="138"/>
      <c r="C38" s="139"/>
      <c r="D38" s="139"/>
      <c r="E38" s="139"/>
      <c r="F38" s="140"/>
      <c r="G38" s="141"/>
      <c r="H38" s="79"/>
      <c r="I38" s="79"/>
      <c r="J38" s="79"/>
      <c r="K38" s="79"/>
      <c r="L38" s="79"/>
      <c r="M38" s="79"/>
      <c r="N38" s="79"/>
      <c r="O38" s="79"/>
      <c r="P38" s="79"/>
      <c r="Q38" s="79"/>
      <c r="R38" s="79"/>
      <c r="S38" s="79"/>
      <c r="T38" s="142"/>
      <c r="U38" s="142"/>
      <c r="V38" s="79"/>
      <c r="W38" s="79"/>
      <c r="X38" s="79"/>
      <c r="Y38" s="79"/>
      <c r="Z38" s="141"/>
      <c r="AA38" s="79"/>
      <c r="AB38" s="79"/>
      <c r="AC38" s="80"/>
      <c r="AD38" s="144"/>
      <c r="AE38" s="124"/>
    </row>
    <row r="39" spans="1:31" s="50" customFormat="1" ht="17.25" customHeight="1">
      <c r="B39" s="145"/>
      <c r="C39" s="190"/>
      <c r="D39" s="145"/>
      <c r="E39" s="145"/>
      <c r="F39" s="145"/>
      <c r="T39" s="136"/>
      <c r="U39" s="136"/>
    </row>
    <row r="40" spans="1:31" s="50" customFormat="1" ht="17.25" customHeight="1">
      <c r="B40" s="50" t="s">
        <v>74</v>
      </c>
      <c r="C40" s="145"/>
      <c r="D40" s="145"/>
      <c r="E40" s="145"/>
      <c r="F40" s="145"/>
      <c r="T40" s="136"/>
      <c r="U40" s="136"/>
    </row>
    <row r="41" spans="1:31" s="50" customFormat="1" ht="17.25" customHeight="1">
      <c r="B41" s="148" t="s">
        <v>140</v>
      </c>
      <c r="C41" s="145"/>
      <c r="D41" s="145"/>
      <c r="E41" s="145"/>
      <c r="F41" s="145"/>
      <c r="T41" s="136"/>
      <c r="U41" s="136"/>
    </row>
    <row r="42" spans="1:31" s="50" customFormat="1" ht="17.25" customHeight="1">
      <c r="B42" s="117" t="s">
        <v>59</v>
      </c>
      <c r="C42" s="118"/>
      <c r="D42" s="118"/>
      <c r="E42" s="118"/>
      <c r="F42" s="119"/>
      <c r="G42" s="120"/>
      <c r="H42" s="70"/>
      <c r="I42" s="70"/>
      <c r="J42" s="70"/>
      <c r="K42" s="70"/>
      <c r="L42" s="70"/>
      <c r="M42" s="70"/>
      <c r="N42" s="70"/>
      <c r="O42" s="70"/>
      <c r="P42" s="70"/>
      <c r="Q42" s="70"/>
      <c r="R42" s="70"/>
      <c r="S42" s="70"/>
      <c r="T42" s="70"/>
      <c r="U42" s="70"/>
      <c r="V42" s="70"/>
      <c r="W42" s="70"/>
      <c r="X42" s="70"/>
      <c r="Y42" s="70"/>
      <c r="Z42" s="120"/>
      <c r="AA42" s="70"/>
      <c r="AB42" s="70"/>
      <c r="AC42" s="71"/>
      <c r="AD42" s="91"/>
    </row>
    <row r="43" spans="1:31" s="50" customFormat="1" ht="17.25" customHeight="1">
      <c r="B43" s="121"/>
      <c r="C43" s="122"/>
      <c r="D43" s="122"/>
      <c r="E43" s="122"/>
      <c r="F43" s="123"/>
      <c r="G43" s="124"/>
      <c r="H43" s="50" t="s">
        <v>97</v>
      </c>
      <c r="Z43" s="124"/>
      <c r="AA43" s="125" t="s">
        <v>51</v>
      </c>
      <c r="AB43" s="125" t="s">
        <v>52</v>
      </c>
      <c r="AC43" s="125" t="s">
        <v>53</v>
      </c>
      <c r="AD43" s="126"/>
    </row>
    <row r="44" spans="1:31" s="50" customFormat="1" ht="17.25" customHeight="1">
      <c r="B44" s="121"/>
      <c r="C44" s="122"/>
      <c r="D44" s="122"/>
      <c r="E44" s="122"/>
      <c r="F44" s="123"/>
      <c r="G44" s="124"/>
      <c r="I44" s="127" t="s">
        <v>61</v>
      </c>
      <c r="J44" s="151" t="s">
        <v>62</v>
      </c>
      <c r="K44" s="137"/>
      <c r="L44" s="137"/>
      <c r="M44" s="137"/>
      <c r="N44" s="137"/>
      <c r="O44" s="137"/>
      <c r="P44" s="137"/>
      <c r="Q44" s="137"/>
      <c r="R44" s="137"/>
      <c r="S44" s="137"/>
      <c r="T44" s="137"/>
      <c r="U44" s="173"/>
      <c r="V44" s="130"/>
      <c r="W44" s="132" t="s">
        <v>63</v>
      </c>
      <c r="Z44" s="124"/>
      <c r="AA44" s="180"/>
      <c r="AB44" s="99"/>
      <c r="AC44" s="180"/>
      <c r="AD44" s="100"/>
    </row>
    <row r="45" spans="1:31" s="50" customFormat="1" ht="17.25" customHeight="1">
      <c r="B45" s="121"/>
      <c r="C45" s="122"/>
      <c r="D45" s="122"/>
      <c r="E45" s="122"/>
      <c r="F45" s="123"/>
      <c r="G45" s="124"/>
      <c r="I45" s="134" t="s">
        <v>64</v>
      </c>
      <c r="J45" s="147" t="s">
        <v>65</v>
      </c>
      <c r="K45" s="79"/>
      <c r="L45" s="79"/>
      <c r="M45" s="79"/>
      <c r="N45" s="79"/>
      <c r="O45" s="79"/>
      <c r="P45" s="79"/>
      <c r="Q45" s="79"/>
      <c r="R45" s="79"/>
      <c r="S45" s="79"/>
      <c r="T45" s="79"/>
      <c r="U45" s="173"/>
      <c r="V45" s="130"/>
      <c r="W45" s="154" t="s">
        <v>63</v>
      </c>
      <c r="Y45" s="136"/>
      <c r="Z45" s="98"/>
      <c r="AA45" s="99" t="s">
        <v>38</v>
      </c>
      <c r="AB45" s="99" t="s">
        <v>52</v>
      </c>
      <c r="AC45" s="99" t="s">
        <v>38</v>
      </c>
      <c r="AD45" s="100"/>
    </row>
    <row r="46" spans="1:31" s="50" customFormat="1" ht="17.25" customHeight="1">
      <c r="B46" s="138"/>
      <c r="C46" s="139"/>
      <c r="D46" s="139"/>
      <c r="E46" s="139"/>
      <c r="F46" s="140"/>
      <c r="G46" s="141"/>
      <c r="H46" s="79"/>
      <c r="I46" s="79"/>
      <c r="J46" s="79"/>
      <c r="K46" s="79"/>
      <c r="L46" s="79"/>
      <c r="M46" s="79"/>
      <c r="N46" s="79"/>
      <c r="O46" s="79"/>
      <c r="P46" s="79"/>
      <c r="Q46" s="79"/>
      <c r="R46" s="79"/>
      <c r="S46" s="79"/>
      <c r="T46" s="142"/>
      <c r="U46" s="142"/>
      <c r="V46" s="79"/>
      <c r="W46" s="79"/>
      <c r="X46" s="79"/>
      <c r="Y46" s="79"/>
      <c r="Z46" s="141"/>
      <c r="AA46" s="79"/>
      <c r="AB46" s="79"/>
      <c r="AC46" s="80"/>
      <c r="AD46" s="144"/>
    </row>
    <row r="47" spans="1:31" s="50" customFormat="1" ht="17.25" customHeight="1">
      <c r="B47" s="117" t="s">
        <v>119</v>
      </c>
      <c r="C47" s="118"/>
      <c r="D47" s="118"/>
      <c r="E47" s="118"/>
      <c r="F47" s="119"/>
      <c r="G47" s="120"/>
      <c r="H47" s="70"/>
      <c r="I47" s="70"/>
      <c r="J47" s="70"/>
      <c r="K47" s="70"/>
      <c r="L47" s="70"/>
      <c r="M47" s="70"/>
      <c r="N47" s="70"/>
      <c r="O47" s="70"/>
      <c r="P47" s="70"/>
      <c r="Q47" s="70"/>
      <c r="R47" s="70"/>
      <c r="S47" s="70"/>
      <c r="T47" s="70"/>
      <c r="U47" s="70"/>
      <c r="V47" s="70"/>
      <c r="W47" s="70"/>
      <c r="X47" s="70"/>
      <c r="Y47" s="70"/>
      <c r="Z47" s="120"/>
      <c r="AA47" s="70"/>
      <c r="AB47" s="70"/>
      <c r="AC47" s="71"/>
      <c r="AD47" s="91"/>
    </row>
    <row r="48" spans="1:31" s="50" customFormat="1" ht="17.25" customHeight="1">
      <c r="B48" s="121"/>
      <c r="C48" s="122"/>
      <c r="D48" s="122"/>
      <c r="E48" s="122"/>
      <c r="F48" s="123"/>
      <c r="G48" s="124"/>
      <c r="H48" s="50" t="s">
        <v>120</v>
      </c>
      <c r="Z48" s="124"/>
      <c r="AA48" s="125" t="s">
        <v>51</v>
      </c>
      <c r="AB48" s="125" t="s">
        <v>52</v>
      </c>
      <c r="AC48" s="125" t="s">
        <v>53</v>
      </c>
      <c r="AD48" s="126"/>
    </row>
    <row r="49" spans="2:30" s="50" customFormat="1" ht="17.25" customHeight="1">
      <c r="B49" s="121"/>
      <c r="C49" s="122"/>
      <c r="D49" s="122"/>
      <c r="E49" s="122"/>
      <c r="F49" s="123"/>
      <c r="G49" s="124"/>
      <c r="I49" s="127" t="s">
        <v>61</v>
      </c>
      <c r="J49" s="149" t="s">
        <v>121</v>
      </c>
      <c r="K49" s="150"/>
      <c r="L49" s="150"/>
      <c r="M49" s="150"/>
      <c r="N49" s="150"/>
      <c r="O49" s="150"/>
      <c r="P49" s="150"/>
      <c r="Q49" s="150"/>
      <c r="R49" s="150"/>
      <c r="S49" s="150"/>
      <c r="T49" s="150"/>
      <c r="U49" s="173"/>
      <c r="V49" s="130"/>
      <c r="W49" s="132" t="s">
        <v>63</v>
      </c>
      <c r="Z49" s="124"/>
      <c r="AA49" s="180"/>
      <c r="AB49" s="99"/>
      <c r="AC49" s="180"/>
      <c r="AD49" s="100"/>
    </row>
    <row r="50" spans="2:30" s="50" customFormat="1" ht="17.25" customHeight="1">
      <c r="B50" s="121"/>
      <c r="C50" s="122"/>
      <c r="D50" s="122"/>
      <c r="E50" s="122"/>
      <c r="F50" s="123"/>
      <c r="G50" s="124"/>
      <c r="I50" s="134" t="s">
        <v>64</v>
      </c>
      <c r="J50" s="151" t="s">
        <v>80</v>
      </c>
      <c r="K50" s="137"/>
      <c r="L50" s="137"/>
      <c r="M50" s="137"/>
      <c r="N50" s="137"/>
      <c r="O50" s="137"/>
      <c r="P50" s="137"/>
      <c r="Q50" s="137"/>
      <c r="R50" s="137"/>
      <c r="S50" s="137"/>
      <c r="T50" s="137"/>
      <c r="U50" s="173"/>
      <c r="V50" s="130"/>
      <c r="W50" s="154" t="s">
        <v>63</v>
      </c>
      <c r="Y50" s="136"/>
      <c r="Z50" s="98"/>
      <c r="AA50" s="99" t="s">
        <v>38</v>
      </c>
      <c r="AB50" s="99" t="s">
        <v>52</v>
      </c>
      <c r="AC50" s="99" t="s">
        <v>38</v>
      </c>
      <c r="AD50" s="100"/>
    </row>
    <row r="51" spans="2:30" s="50" customFormat="1" ht="17.25" customHeight="1">
      <c r="B51" s="138"/>
      <c r="C51" s="139"/>
      <c r="D51" s="139"/>
      <c r="E51" s="139"/>
      <c r="F51" s="140"/>
      <c r="G51" s="141"/>
      <c r="H51" s="79"/>
      <c r="I51" s="79"/>
      <c r="J51" s="79"/>
      <c r="K51" s="79"/>
      <c r="L51" s="79"/>
      <c r="M51" s="79"/>
      <c r="N51" s="79"/>
      <c r="O51" s="79"/>
      <c r="P51" s="79"/>
      <c r="Q51" s="79"/>
      <c r="R51" s="79"/>
      <c r="S51" s="79"/>
      <c r="T51" s="142"/>
      <c r="U51" s="142"/>
      <c r="V51" s="79"/>
      <c r="W51" s="79"/>
      <c r="X51" s="79"/>
      <c r="Y51" s="79"/>
      <c r="Z51" s="141"/>
      <c r="AA51" s="79"/>
      <c r="AB51" s="79"/>
      <c r="AC51" s="80"/>
      <c r="AD51" s="144"/>
    </row>
    <row r="52" spans="2:30" s="50" customFormat="1" ht="17.25" customHeight="1">
      <c r="B52" s="117" t="s">
        <v>81</v>
      </c>
      <c r="C52" s="118"/>
      <c r="D52" s="118"/>
      <c r="E52" s="118"/>
      <c r="F52" s="119"/>
      <c r="G52" s="120"/>
      <c r="H52" s="70"/>
      <c r="I52" s="70"/>
      <c r="J52" s="70"/>
      <c r="K52" s="70"/>
      <c r="L52" s="70"/>
      <c r="M52" s="70"/>
      <c r="N52" s="70"/>
      <c r="O52" s="70"/>
      <c r="P52" s="70"/>
      <c r="Q52" s="70"/>
      <c r="R52" s="70"/>
      <c r="S52" s="70"/>
      <c r="T52" s="70"/>
      <c r="U52" s="70"/>
      <c r="V52" s="70"/>
      <c r="W52" s="70"/>
      <c r="X52" s="70"/>
      <c r="Y52" s="70"/>
      <c r="Z52" s="120"/>
      <c r="AA52" s="70"/>
      <c r="AB52" s="70"/>
      <c r="AC52" s="71"/>
      <c r="AD52" s="91"/>
    </row>
    <row r="53" spans="2:30" s="50" customFormat="1" ht="17.25" customHeight="1">
      <c r="B53" s="121"/>
      <c r="C53" s="122"/>
      <c r="D53" s="122"/>
      <c r="E53" s="122"/>
      <c r="F53" s="123"/>
      <c r="G53" s="124"/>
      <c r="H53" s="50" t="s">
        <v>76</v>
      </c>
      <c r="Z53" s="124"/>
      <c r="AA53" s="125" t="s">
        <v>51</v>
      </c>
      <c r="AB53" s="125" t="s">
        <v>52</v>
      </c>
      <c r="AC53" s="125" t="s">
        <v>53</v>
      </c>
      <c r="AD53" s="126"/>
    </row>
    <row r="54" spans="2:30" s="50" customFormat="1" ht="25.5" customHeight="1">
      <c r="B54" s="121"/>
      <c r="C54" s="122"/>
      <c r="D54" s="122"/>
      <c r="E54" s="122"/>
      <c r="F54" s="123"/>
      <c r="G54" s="124"/>
      <c r="I54" s="127" t="s">
        <v>61</v>
      </c>
      <c r="J54" s="149" t="s">
        <v>99</v>
      </c>
      <c r="K54" s="150"/>
      <c r="L54" s="150"/>
      <c r="M54" s="150"/>
      <c r="N54" s="150"/>
      <c r="O54" s="150"/>
      <c r="P54" s="150"/>
      <c r="Q54" s="150"/>
      <c r="R54" s="150"/>
      <c r="S54" s="150"/>
      <c r="T54" s="150"/>
      <c r="U54" s="173"/>
      <c r="V54" s="130"/>
      <c r="W54" s="132" t="s">
        <v>63</v>
      </c>
      <c r="Z54" s="124"/>
      <c r="AA54" s="180"/>
      <c r="AB54" s="99"/>
      <c r="AC54" s="180"/>
      <c r="AD54" s="100"/>
    </row>
    <row r="55" spans="2:30" s="50" customFormat="1" ht="26.25" customHeight="1">
      <c r="B55" s="121"/>
      <c r="C55" s="122"/>
      <c r="D55" s="122"/>
      <c r="E55" s="122"/>
      <c r="F55" s="123"/>
      <c r="G55" s="124"/>
      <c r="I55" s="134" t="s">
        <v>64</v>
      </c>
      <c r="J55" s="151" t="s">
        <v>141</v>
      </c>
      <c r="K55" s="137"/>
      <c r="L55" s="137"/>
      <c r="M55" s="137"/>
      <c r="N55" s="137"/>
      <c r="O55" s="137"/>
      <c r="P55" s="137"/>
      <c r="Q55" s="137"/>
      <c r="R55" s="137"/>
      <c r="S55" s="137"/>
      <c r="T55" s="137"/>
      <c r="U55" s="173"/>
      <c r="V55" s="130"/>
      <c r="W55" s="154" t="s">
        <v>63</v>
      </c>
      <c r="Y55" s="136"/>
      <c r="Z55" s="98"/>
      <c r="AA55" s="99" t="s">
        <v>38</v>
      </c>
      <c r="AB55" s="99" t="s">
        <v>52</v>
      </c>
      <c r="AC55" s="99" t="s">
        <v>38</v>
      </c>
      <c r="AD55" s="100"/>
    </row>
    <row r="56" spans="2:30" s="50" customFormat="1" ht="17.25" customHeight="1">
      <c r="B56" s="138"/>
      <c r="C56" s="139"/>
      <c r="D56" s="139"/>
      <c r="E56" s="139"/>
      <c r="F56" s="140"/>
      <c r="G56" s="141"/>
      <c r="H56" s="79"/>
      <c r="I56" s="79"/>
      <c r="J56" s="79"/>
      <c r="K56" s="79"/>
      <c r="L56" s="79"/>
      <c r="M56" s="79"/>
      <c r="N56" s="79"/>
      <c r="O56" s="79"/>
      <c r="P56" s="79"/>
      <c r="Q56" s="79"/>
      <c r="R56" s="79"/>
      <c r="S56" s="79"/>
      <c r="T56" s="142"/>
      <c r="U56" s="142"/>
      <c r="V56" s="79"/>
      <c r="W56" s="79"/>
      <c r="X56" s="79"/>
      <c r="Y56" s="79"/>
      <c r="Z56" s="141"/>
      <c r="AA56" s="79"/>
      <c r="AB56" s="79"/>
      <c r="AC56" s="80"/>
      <c r="AD56" s="144"/>
    </row>
    <row r="57" spans="2:30" s="50" customFormat="1" ht="17.25" customHeight="1">
      <c r="B57" s="145"/>
      <c r="C57" s="145"/>
      <c r="D57" s="145"/>
      <c r="E57" s="145"/>
      <c r="F57" s="145"/>
      <c r="T57" s="136"/>
      <c r="U57" s="136"/>
    </row>
    <row r="58" spans="2:30" s="50" customFormat="1" ht="17.25" customHeight="1">
      <c r="B58" s="175" t="s">
        <v>101</v>
      </c>
      <c r="C58" s="155"/>
      <c r="D58" s="156" t="s">
        <v>102</v>
      </c>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row>
    <row r="59" spans="2:30" s="50" customFormat="1" ht="17.25" customHeight="1">
      <c r="B59" s="219"/>
      <c r="C59" s="220"/>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row>
    <row r="60" spans="2:30" s="50" customFormat="1" ht="17.25" customHeight="1">
      <c r="B60" s="216"/>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row>
    <row r="61" spans="2:30" s="50" customFormat="1" ht="17.25" customHeight="1">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row>
    <row r="62" spans="2:30" s="161" customFormat="1" ht="17.25" customHeight="1"/>
    <row r="63" spans="2:30" ht="17.25" customHeight="1">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row>
    <row r="64" spans="2:30" ht="17.25" customHeight="1">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row>
    <row r="65" spans="2:30" s="161" customFormat="1" ht="17.25" customHeight="1">
      <c r="B65" s="162"/>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row>
    <row r="66" spans="2:30" s="161" customFormat="1" ht="17.25" customHeight="1">
      <c r="B66" s="162"/>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row>
    <row r="67" spans="2:30" s="161" customFormat="1" ht="17.25" customHeight="1">
      <c r="B67" s="162"/>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row>
    <row r="68" spans="2:30" s="161" customFormat="1" ht="17.25" customHeight="1">
      <c r="B68" s="162"/>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row>
    <row r="69" spans="2:30" s="161" customFormat="1" ht="17.25" customHeight="1">
      <c r="B69" s="162"/>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row>
    <row r="70" spans="2:30" s="161" customFormat="1" ht="17.25" customHeight="1">
      <c r="B70" s="162"/>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row>
    <row r="122" spans="3:7" ht="17.25" customHeight="1">
      <c r="C122" s="163"/>
      <c r="D122" s="163"/>
      <c r="E122" s="163"/>
      <c r="F122" s="163"/>
      <c r="G122" s="163"/>
    </row>
    <row r="123" spans="3:7" ht="17.25" customHeight="1">
      <c r="C123" s="16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CDC292D4-51C2-4BFC-B0B2-BD9457FA37B7}">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91529-0D3F-4CE1-A778-400B92BA753B}">
  <dimension ref="B1:AD123"/>
  <sheetViews>
    <sheetView topLeftCell="A5" zoomScaleNormal="100" zoomScaleSheetLayoutView="40" workbookViewId="0">
      <selection activeCell="S14" sqref="S14"/>
    </sheetView>
  </sheetViews>
  <sheetFormatPr defaultColWidth="3.5" defaultRowHeight="13.5"/>
  <cols>
    <col min="1" max="1" width="1.25" style="65" customWidth="1"/>
    <col min="2" max="2" width="3.125" style="162" customWidth="1"/>
    <col min="3" max="30" width="3.125" style="65" customWidth="1"/>
    <col min="31" max="31" width="1.25" style="65" customWidth="1"/>
    <col min="32" max="16384" width="3.5" style="65"/>
  </cols>
  <sheetData>
    <row r="1" spans="2:30" s="50" customFormat="1"/>
    <row r="2" spans="2:30" s="50" customFormat="1">
      <c r="B2" s="50" t="s">
        <v>142</v>
      </c>
    </row>
    <row r="3" spans="2:30" s="50" customFormat="1">
      <c r="U3" s="51" t="s">
        <v>30</v>
      </c>
      <c r="V3" s="52"/>
      <c r="W3" s="52"/>
      <c r="X3" s="99" t="s">
        <v>31</v>
      </c>
      <c r="Y3" s="52"/>
      <c r="Z3" s="52"/>
      <c r="AA3" s="99" t="s">
        <v>32</v>
      </c>
      <c r="AB3" s="52"/>
      <c r="AC3" s="52"/>
      <c r="AD3" s="99" t="s">
        <v>33</v>
      </c>
    </row>
    <row r="4" spans="2:30" s="50" customFormat="1">
      <c r="AD4" s="51"/>
    </row>
    <row r="5" spans="2:30" s="50" customFormat="1" ht="27.75" customHeight="1">
      <c r="B5" s="122" t="s">
        <v>143</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row>
    <row r="6" spans="2:30" s="50" customFormat="1"/>
    <row r="7" spans="2:30" s="50" customFormat="1" ht="23.25" customHeight="1">
      <c r="B7" s="53" t="s">
        <v>36</v>
      </c>
      <c r="C7" s="53"/>
      <c r="D7" s="53"/>
      <c r="E7" s="53"/>
      <c r="F7" s="54"/>
      <c r="G7" s="54"/>
      <c r="H7" s="58"/>
      <c r="I7" s="58"/>
      <c r="J7" s="58"/>
      <c r="K7" s="58"/>
      <c r="L7" s="58"/>
      <c r="M7" s="58"/>
      <c r="N7" s="58"/>
      <c r="O7" s="58"/>
      <c r="P7" s="58"/>
      <c r="Q7" s="58"/>
      <c r="R7" s="58"/>
      <c r="S7" s="58"/>
      <c r="T7" s="58"/>
      <c r="U7" s="58"/>
      <c r="V7" s="58"/>
      <c r="W7" s="58"/>
      <c r="X7" s="58"/>
      <c r="Y7" s="58"/>
      <c r="Z7" s="58"/>
      <c r="AA7" s="58"/>
      <c r="AB7" s="58"/>
      <c r="AC7" s="58"/>
      <c r="AD7" s="59"/>
    </row>
    <row r="8" spans="2:30" ht="23.25" customHeight="1">
      <c r="B8" s="54" t="s">
        <v>37</v>
      </c>
      <c r="C8" s="58"/>
      <c r="D8" s="58"/>
      <c r="E8" s="58"/>
      <c r="F8" s="59"/>
      <c r="G8" s="60" t="s">
        <v>38</v>
      </c>
      <c r="H8" s="61" t="s">
        <v>39</v>
      </c>
      <c r="I8" s="61"/>
      <c r="J8" s="61"/>
      <c r="K8" s="61"/>
      <c r="L8" s="99" t="s">
        <v>38</v>
      </c>
      <c r="M8" s="61" t="s">
        <v>40</v>
      </c>
      <c r="N8" s="61"/>
      <c r="O8" s="61"/>
      <c r="P8" s="61"/>
      <c r="Q8" s="99" t="s">
        <v>38</v>
      </c>
      <c r="R8" s="61" t="s">
        <v>41</v>
      </c>
      <c r="S8" s="63"/>
      <c r="T8" s="63"/>
      <c r="U8" s="63"/>
      <c r="V8" s="63"/>
      <c r="W8" s="63"/>
      <c r="X8" s="63"/>
      <c r="Y8" s="63"/>
      <c r="Z8" s="63"/>
      <c r="AA8" s="63"/>
      <c r="AB8" s="63"/>
      <c r="AC8" s="63"/>
      <c r="AD8" s="64"/>
    </row>
    <row r="9" spans="2:30" ht="23.25" customHeight="1">
      <c r="B9" s="66" t="s">
        <v>144</v>
      </c>
      <c r="C9" s="67"/>
      <c r="D9" s="67"/>
      <c r="E9" s="67"/>
      <c r="F9" s="68"/>
      <c r="G9" s="99" t="s">
        <v>38</v>
      </c>
      <c r="H9" s="71" t="s">
        <v>145</v>
      </c>
      <c r="I9" s="71"/>
      <c r="J9" s="71"/>
      <c r="K9" s="71"/>
      <c r="L9" s="71"/>
      <c r="M9" s="71"/>
      <c r="N9" s="71"/>
      <c r="O9" s="71"/>
      <c r="P9" s="71"/>
      <c r="Q9" s="71"/>
      <c r="R9" s="71"/>
      <c r="S9" s="73"/>
      <c r="T9" s="73"/>
      <c r="U9" s="73"/>
      <c r="V9" s="73"/>
      <c r="W9" s="73"/>
      <c r="X9" s="73"/>
      <c r="Y9" s="73"/>
      <c r="Z9" s="73"/>
      <c r="AA9" s="73"/>
      <c r="AB9" s="73"/>
      <c r="AC9" s="73"/>
      <c r="AD9" s="74"/>
    </row>
    <row r="10" spans="2:30" ht="23.25" customHeight="1">
      <c r="B10" s="167"/>
      <c r="C10" s="168"/>
      <c r="D10" s="168"/>
      <c r="E10" s="168"/>
      <c r="F10" s="169"/>
      <c r="G10" s="99" t="s">
        <v>38</v>
      </c>
      <c r="H10" s="116" t="s">
        <v>146</v>
      </c>
      <c r="I10" s="116"/>
      <c r="J10" s="116"/>
      <c r="K10" s="116"/>
      <c r="L10" s="116"/>
      <c r="M10" s="116"/>
      <c r="N10" s="116"/>
      <c r="O10" s="116"/>
      <c r="P10" s="116"/>
      <c r="Q10" s="116"/>
      <c r="R10" s="116"/>
      <c r="S10" s="165"/>
      <c r="T10" s="165"/>
      <c r="U10" s="165"/>
      <c r="V10" s="165"/>
      <c r="W10" s="165"/>
      <c r="X10" s="165"/>
      <c r="Y10" s="165"/>
      <c r="Z10" s="165"/>
      <c r="AA10" s="165"/>
      <c r="AB10" s="165"/>
      <c r="AC10" s="165"/>
      <c r="AD10" s="166"/>
    </row>
    <row r="11" spans="2:30" ht="23.25" customHeight="1">
      <c r="B11" s="75"/>
      <c r="C11" s="76"/>
      <c r="D11" s="76"/>
      <c r="E11" s="76"/>
      <c r="F11" s="77"/>
      <c r="G11" s="78" t="s">
        <v>38</v>
      </c>
      <c r="H11" s="80" t="s">
        <v>147</v>
      </c>
      <c r="I11" s="81"/>
      <c r="J11" s="81"/>
      <c r="K11" s="81"/>
      <c r="L11" s="81"/>
      <c r="M11" s="81"/>
      <c r="N11" s="81"/>
      <c r="O11" s="81"/>
      <c r="P11" s="81"/>
      <c r="Q11" s="81"/>
      <c r="R11" s="81"/>
      <c r="S11" s="81"/>
      <c r="T11" s="81"/>
      <c r="U11" s="81"/>
      <c r="V11" s="81"/>
      <c r="W11" s="81"/>
      <c r="X11" s="81"/>
      <c r="Y11" s="81"/>
      <c r="Z11" s="81"/>
      <c r="AA11" s="81"/>
      <c r="AB11" s="81"/>
      <c r="AC11" s="81"/>
      <c r="AD11" s="82"/>
    </row>
    <row r="12" spans="2:30" s="50" customFormat="1"/>
    <row r="13" spans="2:30" s="50" customFormat="1">
      <c r="B13" s="50" t="s">
        <v>95</v>
      </c>
    </row>
    <row r="14" spans="2:30" s="50" customFormat="1">
      <c r="B14" s="50" t="s">
        <v>58</v>
      </c>
      <c r="AC14" s="116"/>
      <c r="AD14" s="116"/>
    </row>
    <row r="15" spans="2:30" s="50" customFormat="1" ht="6" customHeight="1"/>
    <row r="16" spans="2:30" s="50" customFormat="1" ht="4.5" customHeight="1">
      <c r="B16" s="117" t="s">
        <v>59</v>
      </c>
      <c r="C16" s="118"/>
      <c r="D16" s="118"/>
      <c r="E16" s="118"/>
      <c r="F16" s="119"/>
      <c r="G16" s="120"/>
      <c r="H16" s="70"/>
      <c r="I16" s="70"/>
      <c r="J16" s="70"/>
      <c r="K16" s="70"/>
      <c r="L16" s="70"/>
      <c r="M16" s="70"/>
      <c r="N16" s="70"/>
      <c r="O16" s="70"/>
      <c r="P16" s="70"/>
      <c r="Q16" s="70"/>
      <c r="R16" s="70"/>
      <c r="S16" s="70"/>
      <c r="T16" s="70"/>
      <c r="U16" s="70"/>
      <c r="V16" s="70"/>
      <c r="W16" s="70"/>
      <c r="X16" s="70"/>
      <c r="Y16" s="70"/>
      <c r="Z16" s="120"/>
      <c r="AA16" s="70"/>
      <c r="AB16" s="70"/>
      <c r="AC16" s="176"/>
      <c r="AD16" s="177"/>
    </row>
    <row r="17" spans="2:30" s="50" customFormat="1" ht="15.75" customHeight="1">
      <c r="B17" s="121"/>
      <c r="C17" s="122"/>
      <c r="D17" s="122"/>
      <c r="E17" s="122"/>
      <c r="F17" s="123"/>
      <c r="G17" s="124"/>
      <c r="H17" s="50" t="s">
        <v>96</v>
      </c>
      <c r="Z17" s="133"/>
      <c r="AA17" s="125" t="s">
        <v>51</v>
      </c>
      <c r="AB17" s="125" t="s">
        <v>52</v>
      </c>
      <c r="AC17" s="125" t="s">
        <v>53</v>
      </c>
      <c r="AD17" s="100"/>
    </row>
    <row r="18" spans="2:30" s="50" customFormat="1" ht="18.75" customHeight="1">
      <c r="B18" s="121"/>
      <c r="C18" s="122"/>
      <c r="D18" s="122"/>
      <c r="E18" s="122"/>
      <c r="F18" s="123"/>
      <c r="G18" s="124"/>
      <c r="I18" s="127" t="s">
        <v>61</v>
      </c>
      <c r="J18" s="151" t="s">
        <v>62</v>
      </c>
      <c r="K18" s="137"/>
      <c r="L18" s="137"/>
      <c r="M18" s="137"/>
      <c r="N18" s="137"/>
      <c r="O18" s="137"/>
      <c r="P18" s="137"/>
      <c r="Q18" s="137"/>
      <c r="R18" s="137"/>
      <c r="S18" s="137"/>
      <c r="T18" s="137"/>
      <c r="U18" s="129"/>
      <c r="V18" s="130"/>
      <c r="W18" s="131"/>
      <c r="X18" s="132" t="s">
        <v>63</v>
      </c>
      <c r="Z18" s="98"/>
      <c r="AA18" s="125"/>
      <c r="AB18" s="125"/>
      <c r="AC18" s="125"/>
      <c r="AD18" s="100"/>
    </row>
    <row r="19" spans="2:30" s="50" customFormat="1" ht="18.75" customHeight="1">
      <c r="B19" s="121"/>
      <c r="C19" s="122"/>
      <c r="D19" s="122"/>
      <c r="E19" s="122"/>
      <c r="F19" s="123"/>
      <c r="G19" s="124"/>
      <c r="I19" s="127" t="s">
        <v>64</v>
      </c>
      <c r="J19" s="146" t="s">
        <v>65</v>
      </c>
      <c r="K19" s="129"/>
      <c r="L19" s="129"/>
      <c r="M19" s="129"/>
      <c r="N19" s="129"/>
      <c r="O19" s="129"/>
      <c r="P19" s="129"/>
      <c r="Q19" s="129"/>
      <c r="R19" s="129"/>
      <c r="S19" s="129"/>
      <c r="T19" s="129"/>
      <c r="U19" s="132"/>
      <c r="V19" s="152"/>
      <c r="W19" s="153"/>
      <c r="X19" s="154" t="s">
        <v>63</v>
      </c>
      <c r="Y19" s="136"/>
      <c r="Z19" s="98"/>
      <c r="AA19" s="99" t="s">
        <v>38</v>
      </c>
      <c r="AB19" s="99" t="s">
        <v>52</v>
      </c>
      <c r="AC19" s="99" t="s">
        <v>38</v>
      </c>
      <c r="AD19" s="100"/>
    </row>
    <row r="20" spans="2:30" s="50" customFormat="1">
      <c r="B20" s="121"/>
      <c r="C20" s="122"/>
      <c r="D20" s="122"/>
      <c r="E20" s="122"/>
      <c r="F20" s="123"/>
      <c r="G20" s="124"/>
      <c r="H20" s="50" t="s">
        <v>66</v>
      </c>
      <c r="Z20" s="124"/>
      <c r="AA20" s="116"/>
      <c r="AB20" s="99"/>
      <c r="AC20" s="116"/>
      <c r="AD20" s="100"/>
    </row>
    <row r="21" spans="2:30" s="50" customFormat="1" ht="15.75" customHeight="1">
      <c r="B21" s="121"/>
      <c r="C21" s="122"/>
      <c r="D21" s="122"/>
      <c r="E21" s="122"/>
      <c r="F21" s="123"/>
      <c r="G21" s="124"/>
      <c r="H21" s="50" t="s">
        <v>67</v>
      </c>
      <c r="T21" s="136"/>
      <c r="V21" s="136"/>
      <c r="Z21" s="98"/>
      <c r="AA21" s="116"/>
      <c r="AB21" s="116"/>
      <c r="AC21" s="116"/>
      <c r="AD21" s="100"/>
    </row>
    <row r="22" spans="2:30" s="50" customFormat="1" ht="30" customHeight="1">
      <c r="B22" s="121"/>
      <c r="C22" s="122"/>
      <c r="D22" s="122"/>
      <c r="E22" s="122"/>
      <c r="F22" s="123"/>
      <c r="G22" s="124"/>
      <c r="I22" s="127" t="s">
        <v>68</v>
      </c>
      <c r="J22" s="151" t="s">
        <v>69</v>
      </c>
      <c r="K22" s="137"/>
      <c r="L22" s="137"/>
      <c r="M22" s="137"/>
      <c r="N22" s="137"/>
      <c r="O22" s="137"/>
      <c r="P22" s="137"/>
      <c r="Q22" s="137"/>
      <c r="R22" s="137"/>
      <c r="S22" s="137"/>
      <c r="T22" s="137"/>
      <c r="U22" s="183"/>
      <c r="V22" s="130"/>
      <c r="W22" s="131"/>
      <c r="X22" s="132" t="s">
        <v>63</v>
      </c>
      <c r="Y22" s="136"/>
      <c r="Z22" s="98"/>
      <c r="AA22" s="99" t="s">
        <v>38</v>
      </c>
      <c r="AB22" s="99" t="s">
        <v>52</v>
      </c>
      <c r="AC22" s="99" t="s">
        <v>38</v>
      </c>
      <c r="AD22" s="100"/>
    </row>
    <row r="23" spans="2:30" s="50" customFormat="1" ht="6" customHeight="1">
      <c r="B23" s="138"/>
      <c r="C23" s="139"/>
      <c r="D23" s="139"/>
      <c r="E23" s="139"/>
      <c r="F23" s="140"/>
      <c r="G23" s="141"/>
      <c r="H23" s="79"/>
      <c r="I23" s="79"/>
      <c r="J23" s="79"/>
      <c r="K23" s="79"/>
      <c r="L23" s="79"/>
      <c r="M23" s="79"/>
      <c r="N23" s="79"/>
      <c r="O23" s="79"/>
      <c r="P23" s="79"/>
      <c r="Q23" s="79"/>
      <c r="R23" s="79"/>
      <c r="S23" s="79"/>
      <c r="T23" s="142"/>
      <c r="U23" s="142"/>
      <c r="V23" s="79"/>
      <c r="W23" s="79"/>
      <c r="X23" s="79"/>
      <c r="Y23" s="79"/>
      <c r="Z23" s="141"/>
      <c r="AA23" s="79"/>
      <c r="AB23" s="79"/>
      <c r="AC23" s="80"/>
      <c r="AD23" s="144"/>
    </row>
    <row r="24" spans="2:30" s="50" customFormat="1" ht="9.75" customHeight="1">
      <c r="B24" s="145"/>
      <c r="C24" s="145"/>
      <c r="D24" s="145"/>
      <c r="E24" s="145"/>
      <c r="F24" s="145"/>
      <c r="T24" s="136"/>
      <c r="U24" s="136"/>
    </row>
    <row r="25" spans="2:30" s="50" customFormat="1">
      <c r="B25" s="50" t="s">
        <v>70</v>
      </c>
      <c r="C25" s="145"/>
      <c r="D25" s="145"/>
      <c r="E25" s="145"/>
      <c r="F25" s="145"/>
      <c r="T25" s="136"/>
      <c r="U25" s="136"/>
    </row>
    <row r="26" spans="2:30" s="50" customFormat="1" ht="6.75" customHeight="1">
      <c r="B26" s="145"/>
      <c r="C26" s="145"/>
      <c r="D26" s="145"/>
      <c r="E26" s="145"/>
      <c r="F26" s="145"/>
      <c r="T26" s="136"/>
      <c r="U26" s="136"/>
    </row>
    <row r="27" spans="2:30" s="50" customFormat="1" ht="4.5" customHeight="1">
      <c r="B27" s="117" t="s">
        <v>59</v>
      </c>
      <c r="C27" s="118"/>
      <c r="D27" s="118"/>
      <c r="E27" s="118"/>
      <c r="F27" s="119"/>
      <c r="G27" s="120"/>
      <c r="H27" s="70"/>
      <c r="I27" s="70"/>
      <c r="J27" s="70"/>
      <c r="K27" s="70"/>
      <c r="L27" s="70"/>
      <c r="M27" s="70"/>
      <c r="N27" s="70"/>
      <c r="O27" s="70"/>
      <c r="P27" s="70"/>
      <c r="Q27" s="70"/>
      <c r="R27" s="70"/>
      <c r="S27" s="70"/>
      <c r="T27" s="70"/>
      <c r="U27" s="70"/>
      <c r="V27" s="70"/>
      <c r="W27" s="70"/>
      <c r="X27" s="70"/>
      <c r="Y27" s="70"/>
      <c r="Z27" s="120"/>
      <c r="AA27" s="70"/>
      <c r="AB27" s="70"/>
      <c r="AC27" s="71"/>
      <c r="AD27" s="91"/>
    </row>
    <row r="28" spans="2:30" s="50" customFormat="1" ht="15.75" customHeight="1">
      <c r="B28" s="121"/>
      <c r="C28" s="122"/>
      <c r="D28" s="122"/>
      <c r="E28" s="122"/>
      <c r="F28" s="123"/>
      <c r="G28" s="124"/>
      <c r="H28" s="50" t="s">
        <v>97</v>
      </c>
      <c r="Z28" s="124"/>
      <c r="AA28" s="125" t="s">
        <v>51</v>
      </c>
      <c r="AB28" s="125" t="s">
        <v>52</v>
      </c>
      <c r="AC28" s="125" t="s">
        <v>53</v>
      </c>
      <c r="AD28" s="126"/>
    </row>
    <row r="29" spans="2:30" s="50" customFormat="1" ht="18.75" customHeight="1">
      <c r="B29" s="121"/>
      <c r="C29" s="122"/>
      <c r="D29" s="122"/>
      <c r="E29" s="122"/>
      <c r="F29" s="123"/>
      <c r="G29" s="124"/>
      <c r="I29" s="127" t="s">
        <v>61</v>
      </c>
      <c r="J29" s="151" t="s">
        <v>62</v>
      </c>
      <c r="K29" s="137"/>
      <c r="L29" s="137"/>
      <c r="M29" s="137"/>
      <c r="N29" s="137"/>
      <c r="O29" s="137"/>
      <c r="P29" s="137"/>
      <c r="Q29" s="137"/>
      <c r="R29" s="137"/>
      <c r="S29" s="137"/>
      <c r="T29" s="137"/>
      <c r="U29" s="132"/>
      <c r="V29" s="130"/>
      <c r="W29" s="131"/>
      <c r="X29" s="132" t="s">
        <v>63</v>
      </c>
      <c r="Z29" s="124"/>
      <c r="AA29" s="125"/>
      <c r="AB29" s="125"/>
      <c r="AC29" s="125"/>
      <c r="AD29" s="100"/>
    </row>
    <row r="30" spans="2:30" s="50" customFormat="1" ht="18.75" customHeight="1">
      <c r="B30" s="121"/>
      <c r="C30" s="122"/>
      <c r="D30" s="122"/>
      <c r="E30" s="122"/>
      <c r="F30" s="123"/>
      <c r="G30" s="124"/>
      <c r="I30" s="134" t="s">
        <v>64</v>
      </c>
      <c r="J30" s="184" t="s">
        <v>65</v>
      </c>
      <c r="K30" s="79"/>
      <c r="L30" s="79"/>
      <c r="M30" s="79"/>
      <c r="N30" s="79"/>
      <c r="O30" s="79"/>
      <c r="P30" s="79"/>
      <c r="Q30" s="79"/>
      <c r="R30" s="79"/>
      <c r="S30" s="79"/>
      <c r="T30" s="79"/>
      <c r="U30" s="154"/>
      <c r="V30" s="152"/>
      <c r="W30" s="153"/>
      <c r="X30" s="154" t="s">
        <v>63</v>
      </c>
      <c r="Y30" s="136"/>
      <c r="Z30" s="98"/>
      <c r="AA30" s="99" t="s">
        <v>38</v>
      </c>
      <c r="AB30" s="99" t="s">
        <v>52</v>
      </c>
      <c r="AC30" s="99" t="s">
        <v>38</v>
      </c>
      <c r="AD30" s="100"/>
    </row>
    <row r="31" spans="2:30" s="50" customFormat="1" ht="6" customHeight="1">
      <c r="B31" s="138"/>
      <c r="C31" s="139"/>
      <c r="D31" s="139"/>
      <c r="E31" s="139"/>
      <c r="F31" s="140"/>
      <c r="G31" s="141"/>
      <c r="H31" s="79"/>
      <c r="I31" s="79"/>
      <c r="J31" s="79"/>
      <c r="K31" s="79"/>
      <c r="L31" s="79"/>
      <c r="M31" s="79"/>
      <c r="N31" s="79"/>
      <c r="O31" s="79"/>
      <c r="P31" s="79"/>
      <c r="Q31" s="79"/>
      <c r="R31" s="79"/>
      <c r="S31" s="79"/>
      <c r="T31" s="142"/>
      <c r="U31" s="142"/>
      <c r="V31" s="79"/>
      <c r="W31" s="79"/>
      <c r="X31" s="79"/>
      <c r="Y31" s="79"/>
      <c r="Z31" s="141"/>
      <c r="AA31" s="79"/>
      <c r="AB31" s="79"/>
      <c r="AC31" s="80"/>
      <c r="AD31" s="144"/>
    </row>
    <row r="32" spans="2:30" s="50" customFormat="1" ht="9.75" customHeight="1">
      <c r="B32" s="145"/>
      <c r="C32" s="145"/>
      <c r="D32" s="145"/>
      <c r="E32" s="145"/>
      <c r="F32" s="145"/>
      <c r="T32" s="136"/>
      <c r="U32" s="136"/>
    </row>
    <row r="33" spans="2:30" s="50" customFormat="1" ht="13.5" customHeight="1">
      <c r="B33" s="50" t="s">
        <v>98</v>
      </c>
      <c r="C33" s="145"/>
      <c r="D33" s="145"/>
      <c r="E33" s="145"/>
      <c r="F33" s="145"/>
      <c r="T33" s="136"/>
      <c r="U33" s="136"/>
    </row>
    <row r="34" spans="2:30" s="50" customFormat="1" ht="6.75" customHeight="1">
      <c r="B34" s="145"/>
      <c r="C34" s="145"/>
      <c r="D34" s="145"/>
      <c r="E34" s="145"/>
      <c r="F34" s="145"/>
      <c r="T34" s="136"/>
      <c r="U34" s="136"/>
    </row>
    <row r="35" spans="2:30" s="50" customFormat="1" ht="4.5" customHeight="1">
      <c r="B35" s="117" t="s">
        <v>59</v>
      </c>
      <c r="C35" s="118"/>
      <c r="D35" s="118"/>
      <c r="E35" s="118"/>
      <c r="F35" s="119"/>
      <c r="G35" s="120"/>
      <c r="H35" s="70"/>
      <c r="I35" s="70"/>
      <c r="J35" s="70"/>
      <c r="K35" s="70"/>
      <c r="L35" s="70"/>
      <c r="M35" s="70"/>
      <c r="N35" s="70"/>
      <c r="O35" s="70"/>
      <c r="P35" s="70"/>
      <c r="Q35" s="70"/>
      <c r="R35" s="70"/>
      <c r="S35" s="70"/>
      <c r="T35" s="70"/>
      <c r="U35" s="70"/>
      <c r="V35" s="70"/>
      <c r="W35" s="70"/>
      <c r="X35" s="70"/>
      <c r="Y35" s="70"/>
      <c r="Z35" s="120"/>
      <c r="AA35" s="70"/>
      <c r="AB35" s="70"/>
      <c r="AC35" s="71"/>
      <c r="AD35" s="91"/>
    </row>
    <row r="36" spans="2:30" s="50" customFormat="1" ht="15.75" customHeight="1">
      <c r="B36" s="121"/>
      <c r="C36" s="122"/>
      <c r="D36" s="122"/>
      <c r="E36" s="122"/>
      <c r="F36" s="123"/>
      <c r="G36" s="124"/>
      <c r="H36" s="50" t="s">
        <v>71</v>
      </c>
      <c r="Z36" s="124"/>
      <c r="AA36" s="125" t="s">
        <v>51</v>
      </c>
      <c r="AB36" s="125" t="s">
        <v>52</v>
      </c>
      <c r="AC36" s="125" t="s">
        <v>53</v>
      </c>
      <c r="AD36" s="126"/>
    </row>
    <row r="37" spans="2:30" s="50" customFormat="1" ht="18.75" customHeight="1">
      <c r="B37" s="121"/>
      <c r="C37" s="122"/>
      <c r="D37" s="122"/>
      <c r="E37" s="122"/>
      <c r="F37" s="123"/>
      <c r="G37" s="124"/>
      <c r="I37" s="127" t="s">
        <v>61</v>
      </c>
      <c r="J37" s="151" t="s">
        <v>62</v>
      </c>
      <c r="K37" s="137"/>
      <c r="L37" s="137"/>
      <c r="M37" s="137"/>
      <c r="N37" s="137"/>
      <c r="O37" s="137"/>
      <c r="P37" s="137"/>
      <c r="Q37" s="137"/>
      <c r="R37" s="137"/>
      <c r="S37" s="137"/>
      <c r="T37" s="137"/>
      <c r="U37" s="132"/>
      <c r="V37" s="173"/>
      <c r="W37" s="130"/>
      <c r="X37" s="132" t="s">
        <v>63</v>
      </c>
      <c r="Z37" s="124"/>
      <c r="AA37" s="125"/>
      <c r="AB37" s="125"/>
      <c r="AC37" s="125"/>
      <c r="AD37" s="100"/>
    </row>
    <row r="38" spans="2:30" s="50" customFormat="1" ht="18.75" customHeight="1">
      <c r="B38" s="138"/>
      <c r="C38" s="139"/>
      <c r="D38" s="139"/>
      <c r="E38" s="139"/>
      <c r="F38" s="140"/>
      <c r="G38" s="124"/>
      <c r="I38" s="127" t="s">
        <v>64</v>
      </c>
      <c r="J38" s="128" t="s">
        <v>65</v>
      </c>
      <c r="K38" s="129"/>
      <c r="L38" s="129"/>
      <c r="M38" s="129"/>
      <c r="N38" s="129"/>
      <c r="O38" s="129"/>
      <c r="P38" s="129"/>
      <c r="Q38" s="129"/>
      <c r="R38" s="129"/>
      <c r="S38" s="129"/>
      <c r="T38" s="129"/>
      <c r="U38" s="132"/>
      <c r="V38" s="173"/>
      <c r="W38" s="130"/>
      <c r="X38" s="132" t="s">
        <v>63</v>
      </c>
      <c r="Y38" s="136"/>
      <c r="Z38" s="98"/>
      <c r="AA38" s="99" t="s">
        <v>38</v>
      </c>
      <c r="AB38" s="99" t="s">
        <v>52</v>
      </c>
      <c r="AC38" s="99" t="s">
        <v>38</v>
      </c>
      <c r="AD38" s="100"/>
    </row>
    <row r="39" spans="2:30" s="50" customFormat="1" ht="6" customHeight="1">
      <c r="B39" s="138"/>
      <c r="C39" s="202"/>
      <c r="D39" s="139"/>
      <c r="E39" s="139"/>
      <c r="F39" s="140"/>
      <c r="G39" s="141"/>
      <c r="H39" s="79"/>
      <c r="I39" s="79"/>
      <c r="J39" s="79"/>
      <c r="K39" s="79"/>
      <c r="L39" s="79"/>
      <c r="M39" s="79"/>
      <c r="N39" s="79"/>
      <c r="O39" s="79"/>
      <c r="P39" s="79"/>
      <c r="Q39" s="79"/>
      <c r="R39" s="79"/>
      <c r="S39" s="79"/>
      <c r="T39" s="142"/>
      <c r="U39" s="142"/>
      <c r="V39" s="79"/>
      <c r="W39" s="79"/>
      <c r="X39" s="79"/>
      <c r="Y39" s="79"/>
      <c r="Z39" s="141"/>
      <c r="AA39" s="79"/>
      <c r="AB39" s="79"/>
      <c r="AC39" s="80"/>
      <c r="AD39" s="144"/>
    </row>
    <row r="40" spans="2:30" s="50" customFormat="1" ht="4.5" customHeight="1">
      <c r="B40" s="117" t="s">
        <v>81</v>
      </c>
      <c r="C40" s="118"/>
      <c r="D40" s="118"/>
      <c r="E40" s="118"/>
      <c r="F40" s="119"/>
      <c r="G40" s="120"/>
      <c r="H40" s="70"/>
      <c r="I40" s="70"/>
      <c r="J40" s="70"/>
      <c r="K40" s="70"/>
      <c r="L40" s="70"/>
      <c r="M40" s="70"/>
      <c r="N40" s="70"/>
      <c r="O40" s="70"/>
      <c r="P40" s="70"/>
      <c r="Q40" s="70"/>
      <c r="R40" s="70"/>
      <c r="S40" s="70"/>
      <c r="T40" s="70"/>
      <c r="U40" s="70"/>
      <c r="V40" s="70"/>
      <c r="W40" s="70"/>
      <c r="X40" s="70"/>
      <c r="Y40" s="70"/>
      <c r="Z40" s="120"/>
      <c r="AA40" s="70"/>
      <c r="AB40" s="70"/>
      <c r="AC40" s="71"/>
      <c r="AD40" s="91"/>
    </row>
    <row r="41" spans="2:30" s="50" customFormat="1" ht="15.75" customHeight="1">
      <c r="B41" s="121"/>
      <c r="C41" s="122"/>
      <c r="D41" s="122"/>
      <c r="E41" s="122"/>
      <c r="F41" s="123"/>
      <c r="G41" s="124"/>
      <c r="H41" s="50" t="s">
        <v>76</v>
      </c>
      <c r="Z41" s="124"/>
      <c r="AA41" s="125" t="s">
        <v>51</v>
      </c>
      <c r="AB41" s="125" t="s">
        <v>52</v>
      </c>
      <c r="AC41" s="125" t="s">
        <v>53</v>
      </c>
      <c r="AD41" s="126"/>
    </row>
    <row r="42" spans="2:30" s="50" customFormat="1" ht="30" customHeight="1">
      <c r="B42" s="121"/>
      <c r="C42" s="122"/>
      <c r="D42" s="122"/>
      <c r="E42" s="122"/>
      <c r="F42" s="123"/>
      <c r="G42" s="124"/>
      <c r="I42" s="127" t="s">
        <v>61</v>
      </c>
      <c r="J42" s="149" t="s">
        <v>99</v>
      </c>
      <c r="K42" s="150"/>
      <c r="L42" s="150"/>
      <c r="M42" s="150"/>
      <c r="N42" s="150"/>
      <c r="O42" s="150"/>
      <c r="P42" s="150"/>
      <c r="Q42" s="150"/>
      <c r="R42" s="150"/>
      <c r="S42" s="150"/>
      <c r="T42" s="150"/>
      <c r="U42" s="174"/>
      <c r="V42" s="173"/>
      <c r="W42" s="130"/>
      <c r="X42" s="132" t="s">
        <v>63</v>
      </c>
      <c r="Z42" s="124"/>
      <c r="AC42" s="116"/>
      <c r="AD42" s="100"/>
    </row>
    <row r="43" spans="2:30" s="50" customFormat="1" ht="33" customHeight="1">
      <c r="B43" s="121"/>
      <c r="C43" s="122"/>
      <c r="D43" s="122"/>
      <c r="E43" s="122"/>
      <c r="F43" s="123"/>
      <c r="G43" s="124"/>
      <c r="I43" s="127" t="s">
        <v>64</v>
      </c>
      <c r="J43" s="149" t="s">
        <v>100</v>
      </c>
      <c r="K43" s="150"/>
      <c r="L43" s="150"/>
      <c r="M43" s="150"/>
      <c r="N43" s="150"/>
      <c r="O43" s="150"/>
      <c r="P43" s="150"/>
      <c r="Q43" s="150"/>
      <c r="R43" s="150"/>
      <c r="S43" s="150"/>
      <c r="T43" s="150"/>
      <c r="U43" s="174"/>
      <c r="V43" s="173"/>
      <c r="W43" s="130"/>
      <c r="X43" s="154" t="s">
        <v>63</v>
      </c>
      <c r="Y43" s="136"/>
      <c r="Z43" s="98"/>
      <c r="AA43" s="99" t="s">
        <v>38</v>
      </c>
      <c r="AB43" s="99" t="s">
        <v>52</v>
      </c>
      <c r="AC43" s="99" t="s">
        <v>38</v>
      </c>
      <c r="AD43" s="100"/>
    </row>
    <row r="44" spans="2:30" s="50" customFormat="1" ht="6" customHeight="1">
      <c r="B44" s="138"/>
      <c r="C44" s="139"/>
      <c r="D44" s="139"/>
      <c r="E44" s="139"/>
      <c r="F44" s="140"/>
      <c r="G44" s="141"/>
      <c r="H44" s="79"/>
      <c r="I44" s="79"/>
      <c r="J44" s="79"/>
      <c r="K44" s="79"/>
      <c r="L44" s="79"/>
      <c r="M44" s="79"/>
      <c r="N44" s="79"/>
      <c r="O44" s="79"/>
      <c r="P44" s="79"/>
      <c r="Q44" s="79"/>
      <c r="R44" s="79"/>
      <c r="S44" s="79"/>
      <c r="T44" s="142"/>
      <c r="U44" s="142"/>
      <c r="V44" s="79"/>
      <c r="W44" s="79"/>
      <c r="X44" s="79"/>
      <c r="Y44" s="79"/>
      <c r="Z44" s="141"/>
      <c r="AA44" s="79"/>
      <c r="AB44" s="79"/>
      <c r="AC44" s="80"/>
      <c r="AD44" s="144"/>
    </row>
    <row r="45" spans="2:30" s="50" customFormat="1" ht="6" customHeight="1">
      <c r="B45" s="145"/>
      <c r="C45" s="145"/>
      <c r="D45" s="145"/>
      <c r="E45" s="145"/>
      <c r="F45" s="145"/>
      <c r="T45" s="136"/>
      <c r="U45" s="136"/>
    </row>
    <row r="46" spans="2:30" s="50" customFormat="1">
      <c r="B46" s="175" t="s">
        <v>101</v>
      </c>
      <c r="C46" s="155"/>
      <c r="D46" s="160" t="s">
        <v>148</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row>
    <row r="47" spans="2:30" s="50" customFormat="1" ht="29.25" customHeight="1">
      <c r="B47" s="175"/>
      <c r="C47" s="155"/>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row>
    <row r="122" spans="3:7">
      <c r="C122" s="163"/>
      <c r="D122" s="163"/>
      <c r="E122" s="163"/>
      <c r="F122" s="163"/>
      <c r="G122" s="163"/>
    </row>
    <row r="123" spans="3:7">
      <c r="C123" s="16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744CB20D-302D-4A11-9548-3E15E4DA4AB2}">
      <formula1>"□,■"</formula1>
    </dataValidation>
  </dataValidations>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勤務状況等入力表</vt:lpstr>
      <vt:lpstr>前年度実績が6ヶ月に満たない場合</vt:lpstr>
      <vt:lpstr>別紙14</vt:lpstr>
      <vt:lpstr>別紙14－3</vt:lpstr>
      <vt:lpstr>別紙14－4</vt:lpstr>
      <vt:lpstr>別紙14－5</vt:lpstr>
      <vt:lpstr>別紙14－6</vt:lpstr>
      <vt:lpstr>別紙14－7</vt:lpstr>
      <vt:lpstr>勤務状況等入力表!Print_Area</vt:lpstr>
      <vt:lpstr>前年度実績が6ヶ月に満たない場合!Print_Area</vt:lpstr>
      <vt:lpstr>別紙14!Print_Area</vt:lpstr>
      <vt:lpstr>'別紙14－3'!Print_Area</vt:lpstr>
      <vt:lpstr>'別紙14－4'!Print_Area</vt:lpstr>
      <vt:lpstr>'別紙14－5'!Print_Area</vt:lpstr>
      <vt:lpstr>'別紙14－6'!Print_Area</vt:lpstr>
      <vt:lpstr>'別紙14－7'!Print_Area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2025-10-23T06:04:42Z</dcterms:modified>
</cp:coreProperties>
</file>