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3C7D9FAF-1D70-4C76-AD6A-044E49B81F85}" xr6:coauthVersionLast="47" xr6:coauthVersionMax="47" xr10:uidLastSave="{00000000-0000-0000-0000-000000000000}"/>
  <bookViews>
    <workbookView xWindow="-28800" yWindow="2040" windowWidth="22050" windowHeight="12420" xr2:uid="{00000000-000D-0000-FFFF-FFFF00000000}"/>
  </bookViews>
  <sheets>
    <sheet name="13-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C36" i="1"/>
</calcChain>
</file>

<file path=xl/sharedStrings.xml><?xml version="1.0" encoding="utf-8"?>
<sst xmlns="http://schemas.openxmlformats.org/spreadsheetml/2006/main" count="69" uniqueCount="64">
  <si>
    <t>昭和５８年度</t>
    <rPh sb="0" eb="2">
      <t>ショウワ</t>
    </rPh>
    <rPh sb="4" eb="5">
      <t>ネン</t>
    </rPh>
    <rPh sb="5" eb="6">
      <t>ド</t>
    </rPh>
    <phoneticPr fontId="2"/>
  </si>
  <si>
    <t>昭和５９年度</t>
    <rPh sb="0" eb="2">
      <t>ショウワ</t>
    </rPh>
    <rPh sb="4" eb="5">
      <t>ネン</t>
    </rPh>
    <rPh sb="5" eb="6">
      <t>ド</t>
    </rPh>
    <phoneticPr fontId="2"/>
  </si>
  <si>
    <t>昭和６０年度</t>
    <rPh sb="0" eb="2">
      <t>ショウワ</t>
    </rPh>
    <rPh sb="4" eb="5">
      <t>ネン</t>
    </rPh>
    <rPh sb="5" eb="6">
      <t>ド</t>
    </rPh>
    <phoneticPr fontId="2"/>
  </si>
  <si>
    <t>昭和６１年度</t>
    <rPh sb="0" eb="2">
      <t>ショウワ</t>
    </rPh>
    <rPh sb="4" eb="5">
      <t>ネン</t>
    </rPh>
    <rPh sb="5" eb="6">
      <t>ド</t>
    </rPh>
    <phoneticPr fontId="2"/>
  </si>
  <si>
    <t>昭和６２年度</t>
    <rPh sb="0" eb="2">
      <t>ショウワ</t>
    </rPh>
    <rPh sb="4" eb="5">
      <t>ネン</t>
    </rPh>
    <rPh sb="5" eb="6">
      <t>ド</t>
    </rPh>
    <phoneticPr fontId="2"/>
  </si>
  <si>
    <t>昭和６３年度</t>
    <rPh sb="0" eb="2">
      <t>ショウワ</t>
    </rPh>
    <rPh sb="4" eb="5">
      <t>ネン</t>
    </rPh>
    <rPh sb="5" eb="6">
      <t>ド</t>
    </rPh>
    <phoneticPr fontId="2"/>
  </si>
  <si>
    <t>平成　２年度</t>
    <rPh sb="0" eb="2">
      <t>ヘイセイ</t>
    </rPh>
    <rPh sb="4" eb="5">
      <t>ネン</t>
    </rPh>
    <rPh sb="5" eb="6">
      <t>ド</t>
    </rPh>
    <phoneticPr fontId="2"/>
  </si>
  <si>
    <t>平成　３年度</t>
    <rPh sb="0" eb="2">
      <t>ヘイセイ</t>
    </rPh>
    <rPh sb="4" eb="5">
      <t>ネン</t>
    </rPh>
    <rPh sb="5" eb="6">
      <t>ド</t>
    </rPh>
    <phoneticPr fontId="2"/>
  </si>
  <si>
    <t>平成　４年度</t>
    <rPh sb="0" eb="2">
      <t>ヘイセイ</t>
    </rPh>
    <rPh sb="4" eb="5">
      <t>ネン</t>
    </rPh>
    <rPh sb="5" eb="6">
      <t>ド</t>
    </rPh>
    <phoneticPr fontId="2"/>
  </si>
  <si>
    <t>平成　５年度</t>
    <rPh sb="0" eb="2">
      <t>ヘイセイ</t>
    </rPh>
    <rPh sb="4" eb="5">
      <t>ネン</t>
    </rPh>
    <rPh sb="5" eb="6">
      <t>ド</t>
    </rPh>
    <phoneticPr fontId="2"/>
  </si>
  <si>
    <t>平成　６年度</t>
    <rPh sb="0" eb="2">
      <t>ヘイセイ</t>
    </rPh>
    <rPh sb="4" eb="5">
      <t>ネン</t>
    </rPh>
    <rPh sb="5" eb="6">
      <t>ド</t>
    </rPh>
    <phoneticPr fontId="2"/>
  </si>
  <si>
    <t>平成　７年度</t>
    <rPh sb="0" eb="2">
      <t>ヘイセイ</t>
    </rPh>
    <rPh sb="4" eb="5">
      <t>ネン</t>
    </rPh>
    <rPh sb="5" eb="6">
      <t>ド</t>
    </rPh>
    <phoneticPr fontId="2"/>
  </si>
  <si>
    <t>平成　８年度</t>
    <rPh sb="0" eb="2">
      <t>ヘイセイ</t>
    </rPh>
    <rPh sb="4" eb="5">
      <t>ネン</t>
    </rPh>
    <rPh sb="5" eb="6">
      <t>ド</t>
    </rPh>
    <phoneticPr fontId="2"/>
  </si>
  <si>
    <t>平成　９年度</t>
    <rPh sb="0" eb="2">
      <t>ヘイセイ</t>
    </rPh>
    <rPh sb="4" eb="5">
      <t>ネン</t>
    </rPh>
    <rPh sb="5" eb="6">
      <t>ド</t>
    </rPh>
    <phoneticPr fontId="2"/>
  </si>
  <si>
    <t>平成１０年度</t>
    <rPh sb="0" eb="2">
      <t>ヘイセイ</t>
    </rPh>
    <rPh sb="4" eb="5">
      <t>ネン</t>
    </rPh>
    <rPh sb="5" eb="6">
      <t>ド</t>
    </rPh>
    <phoneticPr fontId="2"/>
  </si>
  <si>
    <t>平成１１年度</t>
    <rPh sb="0" eb="2">
      <t>ヘイセイ</t>
    </rPh>
    <rPh sb="4" eb="5">
      <t>ネン</t>
    </rPh>
    <rPh sb="5" eb="6">
      <t>ド</t>
    </rPh>
    <phoneticPr fontId="2"/>
  </si>
  <si>
    <t>平成１２年度</t>
    <rPh sb="0" eb="2">
      <t>ヘイセイ</t>
    </rPh>
    <rPh sb="4" eb="5">
      <t>ネン</t>
    </rPh>
    <rPh sb="5" eb="6">
      <t>ド</t>
    </rPh>
    <phoneticPr fontId="2"/>
  </si>
  <si>
    <t>平成 元年度</t>
    <rPh sb="0" eb="2">
      <t>ヘイセイ</t>
    </rPh>
    <rPh sb="3" eb="4">
      <t>ガン</t>
    </rPh>
    <rPh sb="4" eb="5">
      <t>ネン</t>
    </rPh>
    <rPh sb="5" eb="6">
      <t>ド</t>
    </rPh>
    <phoneticPr fontId="2"/>
  </si>
  <si>
    <t>昭和５４年度</t>
    <rPh sb="0" eb="2">
      <t>ショウワ</t>
    </rPh>
    <rPh sb="4" eb="5">
      <t>ネン</t>
    </rPh>
    <rPh sb="5" eb="6">
      <t>ド</t>
    </rPh>
    <phoneticPr fontId="2"/>
  </si>
  <si>
    <t>昭和５５年度</t>
    <rPh sb="0" eb="2">
      <t>ショウワ</t>
    </rPh>
    <rPh sb="4" eb="5">
      <t>ネン</t>
    </rPh>
    <rPh sb="5" eb="6">
      <t>ド</t>
    </rPh>
    <phoneticPr fontId="2"/>
  </si>
  <si>
    <t>昭和５６年度</t>
    <rPh sb="0" eb="2">
      <t>ショウワ</t>
    </rPh>
    <rPh sb="4" eb="5">
      <t>ネン</t>
    </rPh>
    <rPh sb="5" eb="6">
      <t>ド</t>
    </rPh>
    <phoneticPr fontId="2"/>
  </si>
  <si>
    <t>昭和５７年度</t>
    <rPh sb="0" eb="2">
      <t>ショウワ</t>
    </rPh>
    <rPh sb="4" eb="5">
      <t>ネン</t>
    </rPh>
    <rPh sb="5" eb="6">
      <t>ド</t>
    </rPh>
    <phoneticPr fontId="2"/>
  </si>
  <si>
    <t>　　〃</t>
    <phoneticPr fontId="2"/>
  </si>
  <si>
    <t>１日当たりの乗客数（磐城西郷駅）</t>
    <rPh sb="1" eb="2">
      <t>ニチ</t>
    </rPh>
    <rPh sb="2" eb="3">
      <t>ア</t>
    </rPh>
    <rPh sb="6" eb="8">
      <t>ジョウキャク</t>
    </rPh>
    <rPh sb="8" eb="9">
      <t>スウ</t>
    </rPh>
    <rPh sb="10" eb="12">
      <t>イワキ</t>
    </rPh>
    <rPh sb="12" eb="14">
      <t>ニシゴウ</t>
    </rPh>
    <rPh sb="14" eb="15">
      <t>エキ</t>
    </rPh>
    <phoneticPr fontId="2"/>
  </si>
  <si>
    <t>年間の乗客数</t>
    <rPh sb="0" eb="2">
      <t>ネンカン</t>
    </rPh>
    <rPh sb="3" eb="6">
      <t>ジョウキャクスウ</t>
    </rPh>
    <phoneticPr fontId="2"/>
  </si>
  <si>
    <t>年間の乗客数
（千人）</t>
    <rPh sb="0" eb="2">
      <t>ネンカン</t>
    </rPh>
    <rPh sb="3" eb="6">
      <t>ジョウキャクスウ</t>
    </rPh>
    <rPh sb="8" eb="10">
      <t>センニン</t>
    </rPh>
    <phoneticPr fontId="2"/>
  </si>
  <si>
    <t>１日当たりの乗客数
（人）</t>
    <rPh sb="1" eb="2">
      <t>ニチ</t>
    </rPh>
    <rPh sb="2" eb="3">
      <t>ア</t>
    </rPh>
    <rPh sb="6" eb="9">
      <t>ジョウキャクスウ</t>
    </rPh>
    <rPh sb="11" eb="12">
      <t>ヒト</t>
    </rPh>
    <phoneticPr fontId="2"/>
  </si>
  <si>
    <t>　　〃　　（新白河駅に名称変更）
　　　　　　大宮～盛岡間開通</t>
    <rPh sb="6" eb="9">
      <t>シンシラカワ</t>
    </rPh>
    <rPh sb="9" eb="10">
      <t>エキ</t>
    </rPh>
    <rPh sb="11" eb="13">
      <t>メイショウ</t>
    </rPh>
    <rPh sb="13" eb="15">
      <t>ヘンコウ</t>
    </rPh>
    <rPh sb="23" eb="25">
      <t>オオミヤ</t>
    </rPh>
    <rPh sb="26" eb="28">
      <t>モリオカ</t>
    </rPh>
    <rPh sb="28" eb="29">
      <t>カン</t>
    </rPh>
    <rPh sb="29" eb="31">
      <t>カイツウ</t>
    </rPh>
    <phoneticPr fontId="2"/>
  </si>
  <si>
    <t>　　〃　　上野駅まで延伸</t>
    <rPh sb="5" eb="8">
      <t>ウエノエキ</t>
    </rPh>
    <rPh sb="10" eb="12">
      <t>エンシン</t>
    </rPh>
    <phoneticPr fontId="2"/>
  </si>
  <si>
    <t>　　　　　東京駅に乗り入れ</t>
    <rPh sb="5" eb="8">
      <t>トウキョウエキ</t>
    </rPh>
    <rPh sb="9" eb="10">
      <t>ノ</t>
    </rPh>
    <rPh sb="11" eb="12">
      <t>イ</t>
    </rPh>
    <phoneticPr fontId="2"/>
  </si>
  <si>
    <t>平成22年度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</si>
  <si>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</si>
  <si>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</si>
  <si>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</si>
  <si>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</si>
  <si>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</si>
  <si>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</si>
  <si>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</si>
  <si>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phoneticPr fontId="2"/>
  </si>
  <si>
    <t>令和元年度</t>
    <rPh sb="0" eb="2">
      <t>レイワ</t>
    </rPh>
    <rPh sb="2" eb="5">
      <t>ガンネンド</t>
    </rPh>
    <phoneticPr fontId="2"/>
  </si>
  <si>
    <t>観光・交通　８-２</t>
    <rPh sb="0" eb="2">
      <t>カンコウ</t>
    </rPh>
    <rPh sb="3" eb="5">
      <t>コウツウ</t>
    </rPh>
    <phoneticPr fontId="2"/>
  </si>
  <si>
    <t>鉄道・高速バス利用者数</t>
    <phoneticPr fontId="2"/>
  </si>
  <si>
    <t>備考</t>
    <rPh sb="0" eb="2">
      <t>ビコウ</t>
    </rPh>
    <phoneticPr fontId="2"/>
  </si>
  <si>
    <t>鉄道</t>
    <rPh sb="0" eb="2">
      <t>テツドウ</t>
    </rPh>
    <phoneticPr fontId="2"/>
  </si>
  <si>
    <t>年間乗客数は１日当たりの乗客数から逆算（※）</t>
    <rPh sb="0" eb="2">
      <t>ネンカン</t>
    </rPh>
    <rPh sb="2" eb="5">
      <t>ジョウキャクスウ</t>
    </rPh>
    <rPh sb="7" eb="8">
      <t>ニチ</t>
    </rPh>
    <rPh sb="8" eb="9">
      <t>ア</t>
    </rPh>
    <rPh sb="12" eb="14">
      <t>ジョウキャク</t>
    </rPh>
    <rPh sb="14" eb="15">
      <t>スウ</t>
    </rPh>
    <rPh sb="17" eb="19">
      <t>ギャクサン</t>
    </rPh>
    <phoneticPr fontId="2"/>
  </si>
  <si>
    <t>バス</t>
    <phoneticPr fontId="2"/>
  </si>
  <si>
    <t>乗降客数</t>
    <rPh sb="0" eb="2">
      <t>ジョウコウ</t>
    </rPh>
    <rPh sb="2" eb="3">
      <t>キャク</t>
    </rPh>
    <rPh sb="3" eb="4">
      <t>スウ</t>
    </rPh>
    <phoneticPr fontId="2"/>
  </si>
  <si>
    <t>※　鉄道　平成20年度まで、福島県統計年鑑　鉄道輸送状況　乗車人員（年間の乗客数）より転記・算出。</t>
    <rPh sb="2" eb="4">
      <t>テツドウ</t>
    </rPh>
    <phoneticPr fontId="2"/>
  </si>
  <si>
    <t>　　　　　平成21年度から、ＪＲ東日本のホームページから１日当たりの乗車人員より転記・算出。</t>
    <phoneticPr fontId="2"/>
  </si>
  <si>
    <t>※　バス　資料：企画政策課</t>
    <rPh sb="5" eb="7">
      <t>シリョウ</t>
    </rPh>
    <rPh sb="8" eb="13">
      <t>キカクセイサクカ</t>
    </rPh>
    <phoneticPr fontId="2"/>
  </si>
  <si>
    <t>令和2年度</t>
    <rPh sb="0" eb="2">
      <t>レイワ</t>
    </rPh>
    <rPh sb="3" eb="5">
      <t>ネンド</t>
    </rPh>
    <phoneticPr fontId="2"/>
  </si>
  <si>
    <t>平成13年度</t>
    <rPh sb="0" eb="2">
      <t>ヘイセイ</t>
    </rPh>
    <rPh sb="4" eb="5">
      <t>ネン</t>
    </rPh>
    <rPh sb="5" eb="6">
      <t>ド</t>
    </rPh>
    <phoneticPr fontId="2"/>
  </si>
  <si>
    <t>平成14年度</t>
    <rPh sb="0" eb="2">
      <t>ヘイセイ</t>
    </rPh>
    <rPh sb="4" eb="5">
      <t>ネン</t>
    </rPh>
    <rPh sb="5" eb="6">
      <t>ド</t>
    </rPh>
    <phoneticPr fontId="2"/>
  </si>
  <si>
    <t>平成15年度</t>
    <rPh sb="0" eb="2">
      <t>ヘイセイ</t>
    </rPh>
    <rPh sb="4" eb="5">
      <t>ネン</t>
    </rPh>
    <rPh sb="5" eb="6">
      <t>ド</t>
    </rPh>
    <phoneticPr fontId="2"/>
  </si>
  <si>
    <t>平成16年度</t>
    <rPh sb="0" eb="2">
      <t>ヘイセイ</t>
    </rPh>
    <rPh sb="4" eb="5">
      <t>ネン</t>
    </rPh>
    <rPh sb="5" eb="6">
      <t>ド</t>
    </rPh>
    <phoneticPr fontId="2"/>
  </si>
  <si>
    <t>平成17年度</t>
    <rPh sb="0" eb="2">
      <t>ヘイセイ</t>
    </rPh>
    <rPh sb="4" eb="5">
      <t>ネン</t>
    </rPh>
    <rPh sb="5" eb="6">
      <t>ド</t>
    </rPh>
    <phoneticPr fontId="2"/>
  </si>
  <si>
    <t>平成18年度</t>
    <rPh sb="0" eb="2">
      <t>ヘイセイ</t>
    </rPh>
    <rPh sb="4" eb="5">
      <t>ネン</t>
    </rPh>
    <rPh sb="5" eb="6">
      <t>ド</t>
    </rPh>
    <phoneticPr fontId="2"/>
  </si>
  <si>
    <t>平成19年度</t>
    <rPh sb="0" eb="2">
      <t>ヘイセイ</t>
    </rPh>
    <rPh sb="4" eb="5">
      <t>ネン</t>
    </rPh>
    <rPh sb="5" eb="6">
      <t>ド</t>
    </rPh>
    <phoneticPr fontId="2"/>
  </si>
  <si>
    <t>平成20年度</t>
    <rPh sb="0" eb="2">
      <t>ヘイセイ</t>
    </rPh>
    <rPh sb="4" eb="5">
      <t>ネン</t>
    </rPh>
    <rPh sb="5" eb="6">
      <t>ド</t>
    </rPh>
    <phoneticPr fontId="2"/>
  </si>
  <si>
    <t>平成21年度</t>
    <rPh sb="0" eb="2">
      <t>ヘイセイ</t>
    </rPh>
    <rPh sb="4" eb="5">
      <t>ネン</t>
    </rPh>
    <rPh sb="5" eb="6">
      <t>ド</t>
    </rPh>
    <phoneticPr fontId="2"/>
  </si>
  <si>
    <t>令和3年度</t>
    <rPh sb="0" eb="2">
      <t>レイワ</t>
    </rPh>
    <rPh sb="3" eb="5">
      <t>ネンド</t>
    </rPh>
    <phoneticPr fontId="2"/>
  </si>
  <si>
    <t>令和4年度</t>
    <rPh sb="0" eb="2">
      <t>レイワ</t>
    </rPh>
    <rPh sb="3" eb="5">
      <t>ネンド</t>
    </rPh>
    <phoneticPr fontId="2"/>
  </si>
  <si>
    <t>令和5年度</t>
    <rPh sb="0" eb="2">
      <t>レイワ</t>
    </rPh>
    <rPh sb="3" eb="5">
      <t>ネンド</t>
    </rPh>
    <phoneticPr fontId="2"/>
  </si>
  <si>
    <t>令和6年度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</si>
</sst>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2"/>
      <name val="游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6E0B4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8" borderId="2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" fillId="3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1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5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4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8" fontId="3" fillId="0" borderId="0" xfId="33" applyFont="1" applyAlignment="1">
      <alignment vertical="center"/>
    </xf>
    <xf numFmtId="38" fontId="3" fillId="0" borderId="1" xfId="33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56" fontId="4" fillId="0" borderId="0" xfId="0" applyNumberFormat="1" applyFont="1" applyAlignment="1">
      <alignment horizontal="left" vertical="center"/>
    </xf>
    <xf numFmtId="38" fontId="4" fillId="0" borderId="0" xfId="33" applyFont="1" applyAlignment="1">
      <alignment vertical="center"/>
    </xf>
    <xf numFmtId="38" fontId="3" fillId="33" borderId="1" xfId="33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33" borderId="11" xfId="0" applyFont="1" applyFill="1" applyBorder="1" applyAlignment="1">
      <alignment horizontal="center" vertical="center"/>
    </xf>
    <xf numFmtId="0" fontId="3" fillId="33" borderId="1" xfId="0" applyFont="1" applyFill="1" applyBorder="1" applyAlignment="1">
      <alignment horizontal="center" vertical="center"/>
    </xf>
    <xf numFmtId="38" fontId="3" fillId="0" borderId="1" xfId="33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/>
    </xf>
    <xf numFmtId="38" fontId="3" fillId="33" borderId="1" xfId="33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33" borderId="12" xfId="0" applyFont="1" applyFill="1" applyBorder="1" applyAlignment="1">
      <alignment horizontal="center" vertical="center" wrapText="1"/>
    </xf>
    <xf numFmtId="0" fontId="3" fillId="33" borderId="1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mruColors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5"/>
  <sheetViews>
    <sheetView tabSelected="1" zoomScaleNormal="100" workbookViewId="0">
      <selection activeCell="I43" sqref="I43"/>
    </sheetView>
  </sheetViews>
  <sheetFormatPr defaultColWidth="9" defaultRowHeight="16.5" x14ac:dyDescent="0.15"/>
  <cols>
    <col min="1" max="1" width="4.375" style="1" customWidth="1"/>
    <col min="2" max="2" width="15.375" style="2" customWidth="1"/>
    <col min="3" max="4" width="18.75" style="3" customWidth="1"/>
    <col min="5" max="5" width="11.875" style="1" customWidth="1"/>
    <col min="6" max="6" width="18.375" style="1" customWidth="1"/>
    <col min="7" max="16384" width="9" style="1"/>
  </cols>
  <sheetData>
    <row r="1" spans="2:6" ht="30" customHeight="1" x14ac:dyDescent="0.15">
      <c r="B1" s="6" t="s">
        <v>40</v>
      </c>
      <c r="D1" s="7" t="s">
        <v>41</v>
      </c>
    </row>
    <row r="3" spans="2:6" ht="29.25" customHeight="1" x14ac:dyDescent="0.15">
      <c r="B3" s="18"/>
      <c r="C3" s="16" t="s">
        <v>43</v>
      </c>
      <c r="D3" s="16"/>
      <c r="E3" s="16"/>
      <c r="F3" s="11" t="s">
        <v>45</v>
      </c>
    </row>
    <row r="4" spans="2:6" s="2" customFormat="1" ht="33.75" customHeight="1" x14ac:dyDescent="0.15">
      <c r="B4" s="19"/>
      <c r="C4" s="8" t="s">
        <v>25</v>
      </c>
      <c r="D4" s="8" t="s">
        <v>26</v>
      </c>
      <c r="E4" s="11" t="s">
        <v>42</v>
      </c>
      <c r="F4" s="11" t="s">
        <v>46</v>
      </c>
    </row>
    <row r="5" spans="2:6" ht="22.5" hidden="1" customHeight="1" x14ac:dyDescent="0.15">
      <c r="B5" s="10" t="s">
        <v>18</v>
      </c>
      <c r="C5" s="12">
        <f>D5*365/1000</f>
        <v>51.1</v>
      </c>
      <c r="D5" s="4">
        <v>140</v>
      </c>
      <c r="E5" s="13" t="s">
        <v>23</v>
      </c>
      <c r="F5" s="13"/>
    </row>
    <row r="6" spans="2:6" ht="22.5" hidden="1" customHeight="1" x14ac:dyDescent="0.15">
      <c r="B6" s="10" t="s">
        <v>19</v>
      </c>
      <c r="C6" s="12">
        <f t="shared" ref="C6:C13" si="0">D6*365/1000</f>
        <v>18.25</v>
      </c>
      <c r="D6" s="4">
        <v>50</v>
      </c>
      <c r="E6" s="13" t="s">
        <v>22</v>
      </c>
      <c r="F6" s="13"/>
    </row>
    <row r="7" spans="2:6" ht="22.5" hidden="1" customHeight="1" x14ac:dyDescent="0.15">
      <c r="B7" s="10" t="s">
        <v>20</v>
      </c>
      <c r="C7" s="12">
        <f t="shared" si="0"/>
        <v>16.059999999999999</v>
      </c>
      <c r="D7" s="4">
        <v>44</v>
      </c>
      <c r="E7" s="13" t="s">
        <v>22</v>
      </c>
      <c r="F7" s="13"/>
    </row>
    <row r="8" spans="2:6" ht="28.5" hidden="1" customHeight="1" x14ac:dyDescent="0.15">
      <c r="B8" s="10" t="s">
        <v>21</v>
      </c>
      <c r="C8" s="12">
        <f t="shared" si="0"/>
        <v>54.75</v>
      </c>
      <c r="D8" s="4">
        <v>150</v>
      </c>
      <c r="E8" s="14" t="s">
        <v>27</v>
      </c>
      <c r="F8" s="13"/>
    </row>
    <row r="9" spans="2:6" ht="22.5" hidden="1" customHeight="1" x14ac:dyDescent="0.15">
      <c r="B9" s="10" t="s">
        <v>0</v>
      </c>
      <c r="C9" s="12">
        <f t="shared" si="0"/>
        <v>96.724999999999994</v>
      </c>
      <c r="D9" s="4">
        <v>265</v>
      </c>
      <c r="E9" s="13" t="s">
        <v>22</v>
      </c>
      <c r="F9" s="13"/>
    </row>
    <row r="10" spans="2:6" ht="22.5" hidden="1" customHeight="1" x14ac:dyDescent="0.15">
      <c r="B10" s="10" t="s">
        <v>1</v>
      </c>
      <c r="C10" s="12">
        <f t="shared" si="0"/>
        <v>115.705</v>
      </c>
      <c r="D10" s="4">
        <v>317</v>
      </c>
      <c r="E10" s="13" t="s">
        <v>22</v>
      </c>
      <c r="F10" s="13"/>
    </row>
    <row r="11" spans="2:6" ht="22.5" hidden="1" customHeight="1" x14ac:dyDescent="0.15">
      <c r="B11" s="10" t="s">
        <v>2</v>
      </c>
      <c r="C11" s="12">
        <f t="shared" si="0"/>
        <v>165.71</v>
      </c>
      <c r="D11" s="4">
        <v>454</v>
      </c>
      <c r="E11" s="13" t="s">
        <v>28</v>
      </c>
      <c r="F11" s="13"/>
    </row>
    <row r="12" spans="2:6" ht="22.5" hidden="1" customHeight="1" x14ac:dyDescent="0.15">
      <c r="B12" s="10" t="s">
        <v>3</v>
      </c>
      <c r="C12" s="12">
        <f t="shared" si="0"/>
        <v>182.5</v>
      </c>
      <c r="D12" s="4">
        <v>500</v>
      </c>
      <c r="E12" s="13" t="s">
        <v>22</v>
      </c>
      <c r="F12" s="13"/>
    </row>
    <row r="13" spans="2:6" ht="22.5" hidden="1" customHeight="1" x14ac:dyDescent="0.15">
      <c r="B13" s="10" t="s">
        <v>4</v>
      </c>
      <c r="C13" s="12">
        <f t="shared" si="0"/>
        <v>589.11</v>
      </c>
      <c r="D13" s="4">
        <v>1614</v>
      </c>
      <c r="E13" s="13" t="s">
        <v>22</v>
      </c>
      <c r="F13" s="13"/>
    </row>
    <row r="14" spans="2:6" ht="22.5" hidden="1" customHeight="1" x14ac:dyDescent="0.15">
      <c r="B14" s="10" t="s">
        <v>5</v>
      </c>
      <c r="C14" s="12">
        <v>471</v>
      </c>
      <c r="D14" s="4">
        <f t="shared" ref="D14:D34" si="1">C14*1000/365</f>
        <v>1290.4109589041095</v>
      </c>
      <c r="E14" s="13" t="s">
        <v>24</v>
      </c>
      <c r="F14" s="13"/>
    </row>
    <row r="15" spans="2:6" ht="22.5" hidden="1" customHeight="1" x14ac:dyDescent="0.15">
      <c r="B15" s="10" t="s">
        <v>17</v>
      </c>
      <c r="C15" s="4">
        <v>734</v>
      </c>
      <c r="D15" s="4">
        <f t="shared" si="1"/>
        <v>2010.958904109589</v>
      </c>
      <c r="E15" s="13"/>
      <c r="F15" s="13"/>
    </row>
    <row r="16" spans="2:6" ht="22.5" hidden="1" customHeight="1" x14ac:dyDescent="0.15">
      <c r="B16" s="10" t="s">
        <v>6</v>
      </c>
      <c r="C16" s="4">
        <v>806</v>
      </c>
      <c r="D16" s="4">
        <f t="shared" si="1"/>
        <v>2208.2191780821918</v>
      </c>
      <c r="E16" s="13"/>
      <c r="F16" s="13"/>
    </row>
    <row r="17" spans="2:6" ht="22.5" hidden="1" customHeight="1" x14ac:dyDescent="0.15">
      <c r="B17" s="10" t="s">
        <v>7</v>
      </c>
      <c r="C17" s="4">
        <v>877</v>
      </c>
      <c r="D17" s="4">
        <f t="shared" si="1"/>
        <v>2402.7397260273974</v>
      </c>
      <c r="E17" s="13" t="s">
        <v>29</v>
      </c>
      <c r="F17" s="13"/>
    </row>
    <row r="18" spans="2:6" ht="22.5" hidden="1" customHeight="1" x14ac:dyDescent="0.15">
      <c r="B18" s="10" t="s">
        <v>8</v>
      </c>
      <c r="C18" s="4">
        <v>898</v>
      </c>
      <c r="D18" s="4">
        <f t="shared" si="1"/>
        <v>2460.2739726027398</v>
      </c>
      <c r="E18" s="13"/>
      <c r="F18" s="13"/>
    </row>
    <row r="19" spans="2:6" ht="22.5" hidden="1" customHeight="1" x14ac:dyDescent="0.15">
      <c r="B19" s="10" t="s">
        <v>9</v>
      </c>
      <c r="C19" s="4">
        <v>916</v>
      </c>
      <c r="D19" s="4">
        <f t="shared" si="1"/>
        <v>2509.5890410958905</v>
      </c>
      <c r="E19" s="13"/>
      <c r="F19" s="13"/>
    </row>
    <row r="20" spans="2:6" ht="22.5" hidden="1" customHeight="1" x14ac:dyDescent="0.15">
      <c r="B20" s="10" t="s">
        <v>10</v>
      </c>
      <c r="C20" s="4">
        <v>942</v>
      </c>
      <c r="D20" s="4">
        <f t="shared" si="1"/>
        <v>2580.821917808219</v>
      </c>
      <c r="E20" s="13"/>
      <c r="F20" s="13"/>
    </row>
    <row r="21" spans="2:6" ht="22.5" hidden="1" customHeight="1" x14ac:dyDescent="0.15">
      <c r="B21" s="10" t="s">
        <v>11</v>
      </c>
      <c r="C21" s="4">
        <v>988</v>
      </c>
      <c r="D21" s="4">
        <f t="shared" si="1"/>
        <v>2706.8493150684931</v>
      </c>
      <c r="E21" s="13"/>
      <c r="F21" s="13"/>
    </row>
    <row r="22" spans="2:6" ht="22.5" hidden="1" customHeight="1" x14ac:dyDescent="0.15">
      <c r="B22" s="10" t="s">
        <v>12</v>
      </c>
      <c r="C22" s="4">
        <v>1029</v>
      </c>
      <c r="D22" s="4">
        <f t="shared" si="1"/>
        <v>2819.178082191781</v>
      </c>
      <c r="E22" s="13"/>
      <c r="F22" s="13"/>
    </row>
    <row r="23" spans="2:6" ht="22.5" hidden="1" customHeight="1" x14ac:dyDescent="0.15">
      <c r="B23" s="10" t="s">
        <v>13</v>
      </c>
      <c r="C23" s="4">
        <v>1015</v>
      </c>
      <c r="D23" s="4">
        <f t="shared" si="1"/>
        <v>2780.821917808219</v>
      </c>
      <c r="E23" s="13"/>
      <c r="F23" s="13"/>
    </row>
    <row r="24" spans="2:6" ht="22.5" hidden="1" customHeight="1" x14ac:dyDescent="0.15">
      <c r="B24" s="10" t="s">
        <v>14</v>
      </c>
      <c r="C24" s="4">
        <v>995</v>
      </c>
      <c r="D24" s="4">
        <f t="shared" si="1"/>
        <v>2726.027397260274</v>
      </c>
      <c r="E24" s="13"/>
      <c r="F24" s="13"/>
    </row>
    <row r="25" spans="2:6" ht="22.5" hidden="1" customHeight="1" x14ac:dyDescent="0.15">
      <c r="B25" s="10" t="s">
        <v>15</v>
      </c>
      <c r="C25" s="4">
        <v>1020</v>
      </c>
      <c r="D25" s="4">
        <f t="shared" si="1"/>
        <v>2794.5205479452056</v>
      </c>
      <c r="E25" s="13"/>
      <c r="F25" s="13"/>
    </row>
    <row r="26" spans="2:6" ht="22.5" hidden="1" customHeight="1" x14ac:dyDescent="0.15">
      <c r="B26" s="10" t="s">
        <v>16</v>
      </c>
      <c r="C26" s="4">
        <v>1031</v>
      </c>
      <c r="D26" s="4">
        <f t="shared" si="1"/>
        <v>2824.6575342465753</v>
      </c>
      <c r="E26" s="13"/>
      <c r="F26" s="13"/>
    </row>
    <row r="27" spans="2:6" ht="22.5" customHeight="1" x14ac:dyDescent="0.15">
      <c r="B27" s="10" t="s">
        <v>51</v>
      </c>
      <c r="C27" s="4">
        <v>1022</v>
      </c>
      <c r="D27" s="4">
        <f t="shared" si="1"/>
        <v>2800</v>
      </c>
      <c r="E27" s="13"/>
      <c r="F27" s="15">
        <v>4796</v>
      </c>
    </row>
    <row r="28" spans="2:6" ht="22.5" customHeight="1" x14ac:dyDescent="0.15">
      <c r="B28" s="10" t="s">
        <v>52</v>
      </c>
      <c r="C28" s="4">
        <v>1024</v>
      </c>
      <c r="D28" s="4">
        <f t="shared" si="1"/>
        <v>2805.4794520547944</v>
      </c>
      <c r="E28" s="13"/>
      <c r="F28" s="15">
        <v>15427</v>
      </c>
    </row>
    <row r="29" spans="2:6" ht="22.5" customHeight="1" x14ac:dyDescent="0.15">
      <c r="B29" s="10" t="s">
        <v>53</v>
      </c>
      <c r="C29" s="4">
        <v>1044</v>
      </c>
      <c r="D29" s="4">
        <f t="shared" si="1"/>
        <v>2860.2739726027398</v>
      </c>
      <c r="E29" s="13"/>
      <c r="F29" s="15">
        <v>19165</v>
      </c>
    </row>
    <row r="30" spans="2:6" ht="22.5" customHeight="1" x14ac:dyDescent="0.15">
      <c r="B30" s="10" t="s">
        <v>54</v>
      </c>
      <c r="C30" s="4">
        <v>1025</v>
      </c>
      <c r="D30" s="4">
        <f t="shared" si="1"/>
        <v>2808.2191780821918</v>
      </c>
      <c r="E30" s="13"/>
      <c r="F30" s="15">
        <v>23275</v>
      </c>
    </row>
    <row r="31" spans="2:6" ht="22.5" customHeight="1" x14ac:dyDescent="0.15">
      <c r="B31" s="10" t="s">
        <v>55</v>
      </c>
      <c r="C31" s="4">
        <v>1021</v>
      </c>
      <c r="D31" s="4">
        <f t="shared" si="1"/>
        <v>2797.2602739726026</v>
      </c>
      <c r="E31" s="13"/>
      <c r="F31" s="15">
        <v>26356</v>
      </c>
    </row>
    <row r="32" spans="2:6" ht="22.5" customHeight="1" x14ac:dyDescent="0.15">
      <c r="B32" s="10" t="s">
        <v>56</v>
      </c>
      <c r="C32" s="4">
        <v>1008</v>
      </c>
      <c r="D32" s="4">
        <f t="shared" si="1"/>
        <v>2761.6438356164385</v>
      </c>
      <c r="E32" s="13"/>
      <c r="F32" s="15">
        <v>30586</v>
      </c>
    </row>
    <row r="33" spans="2:6" ht="22.5" customHeight="1" x14ac:dyDescent="0.15">
      <c r="B33" s="10" t="s">
        <v>57</v>
      </c>
      <c r="C33" s="4">
        <v>1045</v>
      </c>
      <c r="D33" s="4">
        <f t="shared" si="1"/>
        <v>2863.0136986301368</v>
      </c>
      <c r="E33" s="13"/>
      <c r="F33" s="15">
        <v>35987</v>
      </c>
    </row>
    <row r="34" spans="2:6" ht="22.5" customHeight="1" x14ac:dyDescent="0.15">
      <c r="B34" s="10" t="s">
        <v>58</v>
      </c>
      <c r="C34" s="4">
        <v>1058</v>
      </c>
      <c r="D34" s="4">
        <f t="shared" si="1"/>
        <v>2898.6301369863013</v>
      </c>
      <c r="E34" s="13"/>
      <c r="F34" s="15">
        <v>39336</v>
      </c>
    </row>
    <row r="35" spans="2:6" ht="22.5" customHeight="1" x14ac:dyDescent="0.15">
      <c r="B35" s="10" t="s">
        <v>59</v>
      </c>
      <c r="C35" s="4">
        <v>1007</v>
      </c>
      <c r="D35" s="4">
        <v>2759</v>
      </c>
      <c r="E35" s="20" t="s">
        <v>44</v>
      </c>
      <c r="F35" s="15">
        <v>40059</v>
      </c>
    </row>
    <row r="36" spans="2:6" ht="22.5" customHeight="1" x14ac:dyDescent="0.15">
      <c r="B36" s="10" t="s">
        <v>30</v>
      </c>
      <c r="C36" s="4">
        <f>D36*365/1000</f>
        <v>994.26</v>
      </c>
      <c r="D36" s="4">
        <v>2724</v>
      </c>
      <c r="E36" s="21"/>
      <c r="F36" s="15">
        <v>42000</v>
      </c>
    </row>
    <row r="37" spans="2:6" ht="22.5" customHeight="1" x14ac:dyDescent="0.15">
      <c r="B37" s="10" t="s">
        <v>31</v>
      </c>
      <c r="C37" s="4">
        <v>914</v>
      </c>
      <c r="D37" s="4">
        <v>2504</v>
      </c>
      <c r="E37" s="21"/>
      <c r="F37" s="15">
        <v>39463</v>
      </c>
    </row>
    <row r="38" spans="2:6" ht="22.5" customHeight="1" x14ac:dyDescent="0.15">
      <c r="B38" s="10" t="s">
        <v>32</v>
      </c>
      <c r="C38" s="4">
        <v>1025</v>
      </c>
      <c r="D38" s="4">
        <v>2807</v>
      </c>
      <c r="E38" s="21"/>
      <c r="F38" s="15">
        <v>37914</v>
      </c>
    </row>
    <row r="39" spans="2:6" ht="22.5" customHeight="1" x14ac:dyDescent="0.15">
      <c r="B39" s="10" t="s">
        <v>33</v>
      </c>
      <c r="C39" s="4">
        <v>1056</v>
      </c>
      <c r="D39" s="4">
        <v>2894</v>
      </c>
      <c r="E39" s="21"/>
      <c r="F39" s="15">
        <v>37502</v>
      </c>
    </row>
    <row r="40" spans="2:6" ht="22.5" customHeight="1" x14ac:dyDescent="0.15">
      <c r="B40" s="10" t="s">
        <v>34</v>
      </c>
      <c r="C40" s="4">
        <v>1051</v>
      </c>
      <c r="D40" s="4">
        <v>2879</v>
      </c>
      <c r="E40" s="21"/>
      <c r="F40" s="15">
        <v>36539</v>
      </c>
    </row>
    <row r="41" spans="2:6" ht="22.5" customHeight="1" x14ac:dyDescent="0.15">
      <c r="B41" s="10" t="s">
        <v>35</v>
      </c>
      <c r="C41" s="4">
        <v>1093</v>
      </c>
      <c r="D41" s="4">
        <v>2994</v>
      </c>
      <c r="E41" s="21"/>
      <c r="F41" s="15">
        <v>37807</v>
      </c>
    </row>
    <row r="42" spans="2:6" ht="22.5" customHeight="1" x14ac:dyDescent="0.15">
      <c r="B42" s="10" t="s">
        <v>36</v>
      </c>
      <c r="C42" s="4">
        <v>1095</v>
      </c>
      <c r="D42" s="4">
        <v>2999</v>
      </c>
      <c r="E42" s="21"/>
      <c r="F42" s="15">
        <v>36483</v>
      </c>
    </row>
    <row r="43" spans="2:6" ht="22.5" customHeight="1" x14ac:dyDescent="0.15">
      <c r="B43" s="10" t="s">
        <v>37</v>
      </c>
      <c r="C43" s="4">
        <v>1094</v>
      </c>
      <c r="D43" s="4">
        <v>2997</v>
      </c>
      <c r="E43" s="21"/>
      <c r="F43" s="15">
        <v>34918</v>
      </c>
    </row>
    <row r="44" spans="2:6" ht="22.5" customHeight="1" x14ac:dyDescent="0.15">
      <c r="B44" s="10" t="s">
        <v>38</v>
      </c>
      <c r="C44" s="4">
        <v>1105.585</v>
      </c>
      <c r="D44" s="4">
        <v>3029</v>
      </c>
      <c r="E44" s="21"/>
      <c r="F44" s="15">
        <v>33115</v>
      </c>
    </row>
    <row r="45" spans="2:6" ht="22.5" customHeight="1" x14ac:dyDescent="0.15">
      <c r="B45" s="10" t="s">
        <v>39</v>
      </c>
      <c r="C45" s="4">
        <v>1093.175</v>
      </c>
      <c r="D45" s="4">
        <v>2995</v>
      </c>
      <c r="E45" s="21"/>
      <c r="F45" s="15">
        <v>30189</v>
      </c>
    </row>
    <row r="46" spans="2:6" ht="22.5" customHeight="1" x14ac:dyDescent="0.15">
      <c r="B46" s="11" t="s">
        <v>50</v>
      </c>
      <c r="C46" s="4">
        <v>651</v>
      </c>
      <c r="D46" s="4">
        <v>1784</v>
      </c>
      <c r="E46" s="21"/>
      <c r="F46" s="15">
        <v>7902</v>
      </c>
    </row>
    <row r="47" spans="2:6" ht="22.5" customHeight="1" x14ac:dyDescent="0.15">
      <c r="B47" s="11" t="s">
        <v>60</v>
      </c>
      <c r="C47" s="4">
        <v>730</v>
      </c>
      <c r="D47" s="4">
        <v>1999</v>
      </c>
      <c r="E47" s="21"/>
      <c r="F47" s="15">
        <v>7017</v>
      </c>
    </row>
    <row r="48" spans="2:6" ht="22.5" customHeight="1" x14ac:dyDescent="0.15">
      <c r="B48" s="11" t="s">
        <v>61</v>
      </c>
      <c r="C48" s="4">
        <v>879</v>
      </c>
      <c r="D48" s="4">
        <v>2407</v>
      </c>
      <c r="E48" s="22"/>
      <c r="F48" s="15">
        <v>9729</v>
      </c>
    </row>
    <row r="49" spans="2:9" ht="22.5" customHeight="1" x14ac:dyDescent="0.15">
      <c r="B49" s="11" t="s">
        <v>62</v>
      </c>
      <c r="C49" s="4">
        <v>986</v>
      </c>
      <c r="D49" s="4">
        <v>2701</v>
      </c>
      <c r="E49" s="22"/>
      <c r="F49" s="15">
        <v>14912</v>
      </c>
    </row>
    <row r="50" spans="2:9" ht="22.5" customHeight="1" x14ac:dyDescent="0.15">
      <c r="B50" s="11" t="s">
        <v>63</v>
      </c>
      <c r="C50" s="4">
        <v>1021</v>
      </c>
      <c r="D50" s="4">
        <v>2796</v>
      </c>
      <c r="E50" s="23"/>
      <c r="F50" s="15">
        <v>13976</v>
      </c>
    </row>
    <row r="52" spans="2:9" ht="24" customHeight="1" x14ac:dyDescent="0.15">
      <c r="B52" s="5" t="s">
        <v>47</v>
      </c>
    </row>
    <row r="53" spans="2:9" ht="24" customHeight="1" x14ac:dyDescent="0.15">
      <c r="B53" s="17" t="s">
        <v>48</v>
      </c>
      <c r="C53" s="17"/>
      <c r="D53" s="17"/>
      <c r="E53" s="17"/>
      <c r="F53" s="17"/>
      <c r="G53" s="17"/>
      <c r="H53" s="17"/>
      <c r="I53" s="17"/>
    </row>
    <row r="54" spans="2:9" ht="24" customHeight="1" x14ac:dyDescent="0.15">
      <c r="B54" s="9" t="s">
        <v>49</v>
      </c>
    </row>
    <row r="55" spans="2:9" ht="24" customHeight="1" x14ac:dyDescent="0.15">
      <c r="B55" s="9"/>
    </row>
  </sheetData>
  <mergeCells count="4">
    <mergeCell ref="C3:E3"/>
    <mergeCell ref="B53:I53"/>
    <mergeCell ref="B3:B4"/>
    <mergeCell ref="E35:E50"/>
  </mergeCells>
  <phoneticPr fontId="2"/>
  <printOptions horizontalCentered="1" verticalCentered="1"/>
  <pageMargins left="0.78740157480314965" right="0.55118110236220474" top="0.27559055118110237" bottom="0.23622047244094491" header="0.19685039370078741" footer="0.19685039370078741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13-5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2021-09-30T01:30:08Z</dcterms:created>
  <dcterms:modified xsi:type="dcterms:W3CDTF">2026-03-13T02:15:00Z</dcterms:modified>
  <cp:category/>
</cp:coreProperties>
</file>