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5469086-ED3A-4825-8E50-75BEC89A0E88}" xr6:coauthVersionLast="47" xr6:coauthVersionMax="47" xr10:uidLastSave="{00000000-0000-0000-0000-000000000000}"/>
  <bookViews>
    <workbookView xWindow="-21000" yWindow="465" windowWidth="22050" windowHeight="12420" xr2:uid="{00000000-000D-0000-FFFF-FFFF00000000}"/>
  </bookViews>
  <sheets>
    <sheet name="8-1" sheetId="1" r:id="rId1"/>
  </sheets>
  <definedNames>
    <definedName name="_xlnm.Print_Area" localSheetId="0">'8-1'!$A$1:$Q$49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K42" i="1" l="1"/>
  <c r="H42" i="1"/>
  <c r="E42" i="1"/>
  <c r="K38" i="1" l="1"/>
  <c r="K39" i="1"/>
  <c r="H38" i="1"/>
  <c r="H39" i="1"/>
  <c r="E38" i="1"/>
  <c r="E39" i="1"/>
  <c r="B38" i="1"/>
  <c r="B39" i="1"/>
  <c r="K37" i="1" l="1"/>
  <c r="H37" i="1"/>
  <c r="E37" i="1"/>
  <c r="B37" i="1"/>
  <c r="K36" i="1"/>
  <c r="H36" i="1"/>
  <c r="E36" i="1"/>
  <c r="B36" i="1"/>
  <c r="K35" i="1"/>
  <c r="H35" i="1"/>
  <c r="E35" i="1"/>
  <c r="B35" i="1"/>
  <c r="K34" i="1"/>
  <c r="H34" i="1"/>
  <c r="E34" i="1"/>
  <c r="B34" i="1"/>
  <c r="K33" i="1"/>
  <c r="H33" i="1"/>
  <c r="E33" i="1"/>
  <c r="B33" i="1"/>
  <c r="K32" i="1"/>
  <c r="H32" i="1"/>
  <c r="E32" i="1"/>
  <c r="B32" i="1"/>
  <c r="K31" i="1"/>
  <c r="H31" i="1"/>
  <c r="E31" i="1"/>
  <c r="B31" i="1"/>
  <c r="K30" i="1"/>
  <c r="H30" i="1"/>
  <c r="E30" i="1"/>
  <c r="B30" i="1"/>
  <c r="K29" i="1"/>
  <c r="H29" i="1"/>
  <c r="E29" i="1"/>
  <c r="B29" i="1"/>
  <c r="K28" i="1"/>
  <c r="H28" i="1"/>
  <c r="E28" i="1"/>
  <c r="B28" i="1"/>
  <c r="K27" i="1"/>
  <c r="H27" i="1"/>
  <c r="E27" i="1"/>
  <c r="B27" i="1"/>
  <c r="K26" i="1"/>
  <c r="H26" i="1"/>
  <c r="E26" i="1"/>
  <c r="B26" i="1"/>
  <c r="K25" i="1"/>
  <c r="H25" i="1"/>
  <c r="E25" i="1"/>
  <c r="B25" i="1"/>
  <c r="K24" i="1"/>
  <c r="H24" i="1"/>
  <c r="E24" i="1"/>
  <c r="B24" i="1"/>
  <c r="K23" i="1"/>
  <c r="H23" i="1"/>
  <c r="E23" i="1"/>
  <c r="B23" i="1"/>
  <c r="K22" i="1"/>
  <c r="H22" i="1"/>
  <c r="E22" i="1"/>
  <c r="B22" i="1"/>
  <c r="K21" i="1"/>
  <c r="H21" i="1"/>
  <c r="E21" i="1"/>
  <c r="B21" i="1"/>
  <c r="K20" i="1"/>
  <c r="H20" i="1"/>
  <c r="E20" i="1"/>
  <c r="B20" i="1"/>
  <c r="K19" i="1"/>
  <c r="H19" i="1"/>
  <c r="E19" i="1"/>
  <c r="B19" i="1"/>
  <c r="K18" i="1"/>
  <c r="H18" i="1"/>
  <c r="E18" i="1"/>
  <c r="B18" i="1"/>
  <c r="K17" i="1"/>
  <c r="H17" i="1"/>
  <c r="E17" i="1"/>
  <c r="B17" i="1"/>
  <c r="K16" i="1"/>
  <c r="H16" i="1"/>
  <c r="E16" i="1"/>
  <c r="B16" i="1"/>
  <c r="K15" i="1"/>
  <c r="H15" i="1"/>
  <c r="E15" i="1"/>
  <c r="B15" i="1"/>
  <c r="K14" i="1"/>
  <c r="H14" i="1"/>
  <c r="E14" i="1"/>
  <c r="B14" i="1"/>
  <c r="K13" i="1"/>
  <c r="H13" i="1"/>
  <c r="E13" i="1"/>
  <c r="B13" i="1"/>
  <c r="K12" i="1"/>
  <c r="H12" i="1"/>
  <c r="E12" i="1"/>
  <c r="B12" i="1"/>
  <c r="K11" i="1"/>
  <c r="H11" i="1"/>
  <c r="E11" i="1"/>
  <c r="B11" i="1"/>
  <c r="K10" i="1"/>
  <c r="H10" i="1"/>
  <c r="E10" i="1"/>
  <c r="B10" i="1"/>
  <c r="K9" i="1"/>
  <c r="H9" i="1"/>
  <c r="E9" i="1"/>
  <c r="B9" i="1"/>
</calcChain>
</file>

<file path=xl/sharedStrings.xml><?xml version="1.0" encoding="utf-8"?>
<sst xmlns="http://schemas.openxmlformats.org/spreadsheetml/2006/main" count="33" uniqueCount="25">
  <si>
    <t>観光客数</t>
  </si>
  <si>
    <t>単位：人</t>
  </si>
  <si>
    <t>年次</t>
  </si>
  <si>
    <t>客種別</t>
    <rPh sb="0" eb="1">
      <t>キャク</t>
    </rPh>
    <rPh sb="1" eb="2">
      <t>シュ</t>
    </rPh>
    <rPh sb="2" eb="3">
      <t>ベツ</t>
    </rPh>
    <phoneticPr fontId="3"/>
  </si>
  <si>
    <t>観光種類別</t>
  </si>
  <si>
    <t>総数</t>
  </si>
  <si>
    <t>県外客</t>
  </si>
  <si>
    <t>県内客</t>
  </si>
  <si>
    <t>日帰り客</t>
  </si>
  <si>
    <t>宿泊客</t>
  </si>
  <si>
    <t>温泉.行楽</t>
  </si>
  <si>
    <t>湖・海水浴</t>
  </si>
  <si>
    <t>登山</t>
  </si>
  <si>
    <t>スキー</t>
  </si>
  <si>
    <t>行事</t>
  </si>
  <si>
    <t>その他</t>
  </si>
  <si>
    <t>昭61</t>
    <phoneticPr fontId="2"/>
  </si>
  <si>
    <t>平元</t>
    <phoneticPr fontId="2"/>
  </si>
  <si>
    <t>（3月31日）</t>
    <rPh sb="2" eb="3">
      <t>ガツ</t>
    </rPh>
    <rPh sb="5" eb="6">
      <t>ニチ</t>
    </rPh>
    <phoneticPr fontId="2"/>
  </si>
  <si>
    <t>令和元</t>
    <rPh sb="0" eb="3">
      <t>レイワガン</t>
    </rPh>
    <phoneticPr fontId="2"/>
  </si>
  <si>
    <t>観光・交通　８ー１</t>
    <rPh sb="3" eb="5">
      <t>コウツウ</t>
    </rPh>
    <phoneticPr fontId="2"/>
  </si>
  <si>
    <t>資料：村産業振興課</t>
    <rPh sb="4" eb="6">
      <t>サンギョウ</t>
    </rPh>
    <rPh sb="6" eb="9">
      <t>シンコウカ</t>
    </rPh>
    <phoneticPr fontId="2"/>
  </si>
  <si>
    <t>補足</t>
    <rPh sb="0" eb="2">
      <t>ホソク</t>
    </rPh>
    <phoneticPr fontId="2"/>
  </si>
  <si>
    <t>R元：まるごと西郷館の来館者数に0.3を乗じた数値を算入</t>
    <rPh sb="1" eb="2">
      <t>モト</t>
    </rPh>
    <rPh sb="7" eb="9">
      <t>ニシゴウ</t>
    </rPh>
    <rPh sb="9" eb="10">
      <t>カン</t>
    </rPh>
    <rPh sb="11" eb="14">
      <t>ライカンシャ</t>
    </rPh>
    <rPh sb="14" eb="15">
      <t>スウ</t>
    </rPh>
    <rPh sb="20" eb="21">
      <t>ジョウ</t>
    </rPh>
    <rPh sb="23" eb="25">
      <t>スウチ</t>
    </rPh>
    <rPh sb="26" eb="28">
      <t>サンニュウ</t>
    </rPh>
    <phoneticPr fontId="2"/>
  </si>
  <si>
    <t>R6：集計方法見直しにより、まるごと西郷館の来館者数に1を乗じた数値を算入</t>
    <rPh sb="3" eb="7">
      <t>シュウケイホウホウ</t>
    </rPh>
    <rPh sb="7" eb="9">
      <t>ミナオ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</si>
</sst>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>
      <alignment vertical="center"/>
    </xf>
    <xf numFmtId="0" fontId="5" fillId="2" borderId="0" xfId="1" applyFont="1" applyFill="1" applyAlignment="1" applyProtection="1">
      <alignment horizontal="distributed" vertical="center" justifyLastLine="1"/>
      <protection locked="0"/>
    </xf>
    <xf numFmtId="0" fontId="5" fillId="2" borderId="13" xfId="1" applyFont="1" applyFill="1" applyBorder="1" applyAlignment="1" applyProtection="1">
      <alignment horizontal="distributed" vertical="center" justifyLastLine="1"/>
      <protection locked="0"/>
    </xf>
    <xf numFmtId="0" fontId="5" fillId="2" borderId="8" xfId="1" applyFont="1" applyFill="1" applyBorder="1" applyAlignment="1" applyProtection="1">
      <alignment horizontal="distributed" vertical="center" justifyLastLine="1"/>
      <protection locked="0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176" fontId="5" fillId="0" borderId="13" xfId="1" applyNumberFormat="1" applyFont="1" applyBorder="1" applyAlignment="1" applyProtection="1">
      <alignment vertical="center"/>
      <protection locked="0"/>
    </xf>
    <xf numFmtId="176" fontId="5" fillId="0" borderId="8" xfId="1" applyNumberFormat="1" applyFont="1" applyBorder="1" applyAlignment="1" applyProtection="1">
      <alignment vertical="center"/>
      <protection locked="0"/>
    </xf>
    <xf numFmtId="0" fontId="5" fillId="2" borderId="5" xfId="1" applyFont="1" applyFill="1" applyBorder="1" applyAlignment="1" applyProtection="1">
      <alignment horizontal="center" vertical="center"/>
      <protection locked="0"/>
    </xf>
    <xf numFmtId="176" fontId="5" fillId="0" borderId="5" xfId="1" applyNumberFormat="1" applyFont="1" applyBorder="1" applyAlignment="1" applyProtection="1">
      <alignment vertical="center"/>
      <protection locked="0"/>
    </xf>
    <xf numFmtId="176" fontId="5" fillId="0" borderId="1" xfId="1" applyNumberFormat="1" applyFont="1" applyBorder="1" applyAlignment="1" applyProtection="1">
      <alignment vertical="center"/>
      <protection locked="0"/>
    </xf>
    <xf numFmtId="176" fontId="5" fillId="0" borderId="14" xfId="1" applyNumberFormat="1" applyFont="1" applyFill="1" applyBorder="1" applyAlignment="1" applyProtection="1">
      <alignment vertical="center"/>
      <protection locked="0"/>
    </xf>
    <xf numFmtId="176" fontId="5" fillId="0" borderId="15" xfId="1" applyNumberFormat="1" applyFont="1" applyFill="1" applyBorder="1" applyAlignment="1" applyProtection="1">
      <alignment vertical="center"/>
      <protection locked="0"/>
    </xf>
    <xf numFmtId="177" fontId="5" fillId="0" borderId="5" xfId="1" applyNumberFormat="1" applyFont="1" applyBorder="1" applyAlignment="1" applyProtection="1">
      <alignment vertical="center"/>
      <protection locked="0"/>
    </xf>
    <xf numFmtId="177" fontId="5" fillId="0" borderId="1" xfId="1" applyNumberFormat="1" applyFont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176" fontId="5" fillId="0" borderId="16" xfId="1" applyNumberFormat="1" applyFont="1" applyBorder="1" applyAlignment="1" applyProtection="1">
      <alignment vertical="center"/>
      <protection locked="0"/>
    </xf>
    <xf numFmtId="0" fontId="5" fillId="0" borderId="16" xfId="1" applyFont="1" applyBorder="1" applyAlignment="1" applyProtection="1">
      <alignment vertical="center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176" fontId="5" fillId="0" borderId="18" xfId="1" applyNumberFormat="1" applyFont="1" applyBorder="1" applyAlignment="1" applyProtection="1">
      <alignment vertical="center"/>
      <protection locked="0"/>
    </xf>
    <xf numFmtId="0" fontId="5" fillId="0" borderId="18" xfId="1" applyFont="1" applyBorder="1" applyAlignment="1" applyProtection="1">
      <alignment vertical="center"/>
      <protection locked="0"/>
    </xf>
    <xf numFmtId="0" fontId="5" fillId="0" borderId="15" xfId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15" xfId="1" applyNumberFormat="1" applyFont="1" applyFill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176" fontId="5" fillId="0" borderId="15" xfId="1" applyNumberFormat="1" applyFont="1" applyFill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Fill="1" applyAlignment="1">
      <alignment vertical="center"/>
    </xf>
    <xf numFmtId="0" fontId="5" fillId="2" borderId="1" xfId="1" applyFont="1" applyFill="1" applyBorder="1" applyAlignment="1" applyProtection="1">
      <alignment horizontal="center" vertical="center" wrapText="1" justifyLastLine="1"/>
      <protection locked="0"/>
    </xf>
    <xf numFmtId="0" fontId="5" fillId="2" borderId="8" xfId="1" applyFont="1" applyFill="1" applyBorder="1" applyAlignment="1" applyProtection="1">
      <alignment horizontal="center" vertical="center" wrapText="1" justifyLastLine="1"/>
      <protection locked="0"/>
    </xf>
    <xf numFmtId="0" fontId="5" fillId="2" borderId="12" xfId="1" applyFont="1" applyFill="1" applyBorder="1" applyAlignment="1" applyProtection="1">
      <alignment horizontal="center" vertical="center" wrapText="1" justifyLastLine="1"/>
      <protection locked="0"/>
    </xf>
    <xf numFmtId="0" fontId="5" fillId="2" borderId="2" xfId="1" applyFont="1" applyFill="1" applyBorder="1" applyAlignment="1" applyProtection="1">
      <alignment horizontal="distributed" vertical="center" justifyLastLine="1"/>
      <protection locked="0"/>
    </xf>
    <xf numFmtId="0" fontId="5" fillId="2" borderId="3" xfId="1" applyFont="1" applyFill="1" applyBorder="1" applyAlignment="1" applyProtection="1">
      <alignment horizontal="distributed" vertical="center" justifyLastLine="1"/>
      <protection locked="0"/>
    </xf>
    <xf numFmtId="0" fontId="5" fillId="2" borderId="4" xfId="1" applyFont="1" applyFill="1" applyBorder="1" applyAlignment="1" applyProtection="1">
      <alignment horizontal="distributed" vertical="center" justifyLastLine="1"/>
      <protection locked="0"/>
    </xf>
    <xf numFmtId="0" fontId="5" fillId="2" borderId="5" xfId="1" applyFont="1" applyFill="1" applyBorder="1" applyAlignment="1" applyProtection="1">
      <alignment horizontal="distributed" vertical="center" justifyLastLine="1"/>
      <protection locked="0"/>
    </xf>
    <xf numFmtId="0" fontId="5" fillId="2" borderId="6" xfId="1" applyFont="1" applyFill="1" applyBorder="1" applyAlignment="1" applyProtection="1">
      <alignment horizontal="distributed" vertical="center" justifyLastLine="1"/>
      <protection locked="0"/>
    </xf>
    <xf numFmtId="0" fontId="5" fillId="2" borderId="7" xfId="1" applyFont="1" applyFill="1" applyBorder="1" applyAlignment="1" applyProtection="1">
      <alignment horizontal="distributed" vertical="center" justifyLastLine="1"/>
      <protection locked="0"/>
    </xf>
    <xf numFmtId="0" fontId="5" fillId="2" borderId="9" xfId="1" applyFont="1" applyFill="1" applyBorder="1" applyAlignment="1" applyProtection="1">
      <alignment horizontal="distributed" vertical="center" justifyLastLine="1"/>
      <protection locked="0"/>
    </xf>
    <xf numFmtId="0" fontId="5" fillId="2" borderId="10" xfId="1" applyFont="1" applyFill="1" applyBorder="1" applyAlignment="1" applyProtection="1">
      <alignment horizontal="distributed" vertical="center" justifyLastLine="1"/>
      <protection locked="0"/>
    </xf>
    <xf numFmtId="0" fontId="5" fillId="2" borderId="11" xfId="1" applyFont="1" applyFill="1" applyBorder="1" applyAlignment="1" applyProtection="1">
      <alignment horizontal="distributed" vertical="center" justifyLastLine="1"/>
      <protection locked="0"/>
    </xf>
    <xf numFmtId="0" fontId="5" fillId="0" borderId="0" xfId="1" applyFont="1" applyAlignment="1" applyProtection="1">
      <alignment vertical="center"/>
      <protection locked="0"/>
    </xf>
    <xf numFmtId="176" fontId="5" fillId="0" borderId="15" xfId="1" applyNumberFormat="1" applyFont="1" applyFill="1" applyBorder="1" applyAlignment="1" applyProtection="1">
      <alignment vertical="center"/>
      <protection locked="0"/>
    </xf>
    <xf numFmtId="0" fontId="5" fillId="2" borderId="15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176" fontId="5" fillId="0" borderId="15" xfId="1" applyNumberFormat="1" applyFont="1" applyBorder="1" applyProtection="1">
      <alignment vertical="center"/>
      <protection locked="0"/>
    </xf>
    <xf numFmtId="0" fontId="5" fillId="0" borderId="0" xfId="1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view="pageBreakPreview" zoomScale="90" zoomScaleNormal="100" zoomScaleSheetLayoutView="90" workbookViewId="0">
      <pane ySplit="5" topLeftCell="A28" activePane="bottomLeft" state="frozen"/>
      <selection activeCell="D75" sqref="D75"/>
      <selection pane="bottomLeft" activeCell="E40" sqref="E40"/>
    </sheetView>
  </sheetViews>
  <sheetFormatPr defaultColWidth="9" defaultRowHeight="16.5" x14ac:dyDescent="0.4"/>
  <cols>
    <col min="1" max="1" width="9.125" style="3" bestFit="1" customWidth="1"/>
    <col min="2" max="9" width="9.625" style="3" bestFit="1" customWidth="1"/>
    <col min="10" max="10" width="9.125" style="3" bestFit="1" customWidth="1"/>
    <col min="11" max="12" width="9.625" style="3" bestFit="1" customWidth="1"/>
    <col min="13" max="13" width="9" style="3"/>
    <col min="14" max="14" width="9.125" style="3" bestFit="1" customWidth="1"/>
    <col min="15" max="15" width="9.625" style="3" bestFit="1" customWidth="1"/>
    <col min="16" max="16384" width="9" style="3"/>
  </cols>
  <sheetData>
    <row r="1" spans="1:18" ht="30" customHeight="1" x14ac:dyDescent="0.4">
      <c r="A1" s="2"/>
      <c r="B1" s="1" t="s">
        <v>20</v>
      </c>
      <c r="C1" s="2"/>
      <c r="D1" s="2"/>
      <c r="E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1</v>
      </c>
      <c r="R1" s="2"/>
    </row>
    <row r="2" spans="1:18" ht="21.7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21.75" customHeight="1" x14ac:dyDescent="0.4">
      <c r="A3" s="36" t="s">
        <v>2</v>
      </c>
      <c r="B3" s="39" t="s">
        <v>3</v>
      </c>
      <c r="C3" s="40"/>
      <c r="D3" s="40"/>
      <c r="E3" s="40"/>
      <c r="F3" s="40"/>
      <c r="G3" s="40"/>
      <c r="H3" s="40"/>
      <c r="I3" s="40"/>
      <c r="J3" s="41"/>
      <c r="K3" s="42" t="s">
        <v>4</v>
      </c>
      <c r="L3" s="43"/>
      <c r="M3" s="43"/>
      <c r="N3" s="43"/>
      <c r="O3" s="43"/>
      <c r="P3" s="43"/>
      <c r="Q3" s="44"/>
      <c r="R3" s="2"/>
    </row>
    <row r="4" spans="1:18" ht="21.75" customHeight="1" x14ac:dyDescent="0.4">
      <c r="A4" s="37"/>
      <c r="B4" s="39" t="s">
        <v>5</v>
      </c>
      <c r="C4" s="40"/>
      <c r="D4" s="41"/>
      <c r="E4" s="39" t="s">
        <v>6</v>
      </c>
      <c r="F4" s="40"/>
      <c r="G4" s="41"/>
      <c r="H4" s="39" t="s">
        <v>7</v>
      </c>
      <c r="I4" s="40"/>
      <c r="J4" s="41"/>
      <c r="K4" s="45"/>
      <c r="L4" s="46"/>
      <c r="M4" s="46"/>
      <c r="N4" s="46"/>
      <c r="O4" s="46"/>
      <c r="P4" s="46"/>
      <c r="Q4" s="47"/>
      <c r="R4" s="2"/>
    </row>
    <row r="5" spans="1:18" ht="21.75" customHeight="1" x14ac:dyDescent="0.4">
      <c r="A5" s="38"/>
      <c r="B5" s="4" t="s">
        <v>5</v>
      </c>
      <c r="C5" s="5" t="s">
        <v>8</v>
      </c>
      <c r="D5" s="5" t="s">
        <v>9</v>
      </c>
      <c r="E5" s="5" t="s">
        <v>5</v>
      </c>
      <c r="F5" s="5" t="s">
        <v>8</v>
      </c>
      <c r="G5" s="5" t="s">
        <v>9</v>
      </c>
      <c r="H5" s="5" t="s">
        <v>5</v>
      </c>
      <c r="I5" s="5" t="s">
        <v>8</v>
      </c>
      <c r="J5" s="5" t="s">
        <v>9</v>
      </c>
      <c r="K5" s="5" t="s">
        <v>5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6" t="s">
        <v>15</v>
      </c>
      <c r="R5" s="2"/>
    </row>
    <row r="6" spans="1:18" ht="21.75" hidden="1" customHeight="1" x14ac:dyDescent="0.4">
      <c r="A6" s="7" t="s">
        <v>16</v>
      </c>
      <c r="B6" s="8">
        <v>268606</v>
      </c>
      <c r="C6" s="8">
        <v>125195</v>
      </c>
      <c r="D6" s="8">
        <v>143411</v>
      </c>
      <c r="E6" s="8">
        <v>150363</v>
      </c>
      <c r="F6" s="8">
        <v>70376</v>
      </c>
      <c r="G6" s="8">
        <v>79987</v>
      </c>
      <c r="H6" s="8">
        <v>118243</v>
      </c>
      <c r="I6" s="8">
        <v>54819</v>
      </c>
      <c r="J6" s="8">
        <v>63424</v>
      </c>
      <c r="K6" s="8">
        <v>268606</v>
      </c>
      <c r="L6" s="8">
        <v>229034</v>
      </c>
      <c r="M6" s="8"/>
      <c r="N6" s="8">
        <v>39572</v>
      </c>
      <c r="O6" s="8">
        <v>31866</v>
      </c>
      <c r="P6" s="8"/>
      <c r="Q6" s="9"/>
      <c r="R6" s="2"/>
    </row>
    <row r="7" spans="1:18" ht="21.75" hidden="1" customHeight="1" x14ac:dyDescent="0.4">
      <c r="A7" s="10">
        <v>62</v>
      </c>
      <c r="B7" s="11">
        <v>263909</v>
      </c>
      <c r="C7" s="11">
        <v>127646</v>
      </c>
      <c r="D7" s="11">
        <v>136263</v>
      </c>
      <c r="E7" s="11">
        <v>145226</v>
      </c>
      <c r="F7" s="11">
        <v>71368</v>
      </c>
      <c r="G7" s="11">
        <v>73858</v>
      </c>
      <c r="H7" s="11">
        <v>118683</v>
      </c>
      <c r="I7" s="11">
        <v>56278</v>
      </c>
      <c r="J7" s="11">
        <v>62405</v>
      </c>
      <c r="K7" s="11">
        <v>263909</v>
      </c>
      <c r="L7" s="11">
        <v>224837</v>
      </c>
      <c r="M7" s="11"/>
      <c r="N7" s="11">
        <v>39072</v>
      </c>
      <c r="O7" s="11">
        <v>61989</v>
      </c>
      <c r="P7" s="11"/>
      <c r="Q7" s="12"/>
      <c r="R7" s="2"/>
    </row>
    <row r="8" spans="1:18" ht="21.75" hidden="1" customHeight="1" x14ac:dyDescent="0.4">
      <c r="A8" s="10">
        <v>63</v>
      </c>
      <c r="B8" s="11">
        <v>264833</v>
      </c>
      <c r="C8" s="11">
        <v>133176</v>
      </c>
      <c r="D8" s="11">
        <v>131657</v>
      </c>
      <c r="E8" s="11">
        <v>136365</v>
      </c>
      <c r="F8" s="11">
        <v>67403</v>
      </c>
      <c r="G8" s="11">
        <v>68962</v>
      </c>
      <c r="H8" s="11">
        <v>128468</v>
      </c>
      <c r="I8" s="11">
        <v>65773</v>
      </c>
      <c r="J8" s="11">
        <v>62695</v>
      </c>
      <c r="K8" s="11">
        <v>264833</v>
      </c>
      <c r="L8" s="11">
        <v>225973</v>
      </c>
      <c r="M8" s="11"/>
      <c r="N8" s="11">
        <v>38860</v>
      </c>
      <c r="O8" s="11">
        <v>43719</v>
      </c>
      <c r="P8" s="11"/>
      <c r="Q8" s="12"/>
      <c r="R8" s="2"/>
    </row>
    <row r="9" spans="1:18" ht="21.75" hidden="1" customHeight="1" x14ac:dyDescent="0.4">
      <c r="A9" s="7" t="s">
        <v>17</v>
      </c>
      <c r="B9" s="13">
        <f t="shared" ref="B9:B32" si="0">SUM(C9:D9)</f>
        <v>305825</v>
      </c>
      <c r="C9" s="8">
        <v>166915</v>
      </c>
      <c r="D9" s="8">
        <v>138910</v>
      </c>
      <c r="E9" s="13">
        <f t="shared" ref="E9:E39" si="1">SUM(F9:G9)</f>
        <v>170134</v>
      </c>
      <c r="F9" s="8">
        <v>91517</v>
      </c>
      <c r="G9" s="8">
        <v>78617</v>
      </c>
      <c r="H9" s="14">
        <f t="shared" ref="H9:H31" si="2">SUM(I9:J9)</f>
        <v>135691</v>
      </c>
      <c r="I9" s="8">
        <v>75398</v>
      </c>
      <c r="J9" s="8">
        <v>60293</v>
      </c>
      <c r="K9" s="14">
        <f t="shared" ref="K9:K35" si="3">SUM(L9:Q9)</f>
        <v>376200</v>
      </c>
      <c r="L9" s="8">
        <v>265182</v>
      </c>
      <c r="M9" s="8"/>
      <c r="N9" s="8">
        <v>40643</v>
      </c>
      <c r="O9" s="8">
        <v>70375</v>
      </c>
      <c r="P9" s="8"/>
      <c r="Q9" s="9"/>
      <c r="R9" s="2"/>
    </row>
    <row r="10" spans="1:18" ht="21.75" hidden="1" customHeight="1" x14ac:dyDescent="0.4">
      <c r="A10" s="10">
        <v>2</v>
      </c>
      <c r="B10" s="14">
        <f t="shared" si="0"/>
        <v>326594</v>
      </c>
      <c r="C10" s="11">
        <v>182775</v>
      </c>
      <c r="D10" s="11">
        <v>143819</v>
      </c>
      <c r="E10" s="14">
        <f t="shared" si="1"/>
        <v>178623</v>
      </c>
      <c r="F10" s="11">
        <v>97218</v>
      </c>
      <c r="G10" s="11">
        <v>81405</v>
      </c>
      <c r="H10" s="14">
        <f t="shared" si="2"/>
        <v>147971</v>
      </c>
      <c r="I10" s="11">
        <v>85557</v>
      </c>
      <c r="J10" s="11">
        <v>62414</v>
      </c>
      <c r="K10" s="14">
        <f t="shared" si="3"/>
        <v>431656</v>
      </c>
      <c r="L10" s="11">
        <v>287164</v>
      </c>
      <c r="M10" s="11"/>
      <c r="N10" s="11">
        <v>39430</v>
      </c>
      <c r="O10" s="11">
        <v>105062</v>
      </c>
      <c r="P10" s="11"/>
      <c r="Q10" s="12"/>
      <c r="R10" s="2"/>
    </row>
    <row r="11" spans="1:18" ht="21.75" hidden="1" customHeight="1" x14ac:dyDescent="0.4">
      <c r="A11" s="10">
        <v>3</v>
      </c>
      <c r="B11" s="14">
        <f t="shared" si="0"/>
        <v>358122</v>
      </c>
      <c r="C11" s="11">
        <v>236949</v>
      </c>
      <c r="D11" s="11">
        <v>121173</v>
      </c>
      <c r="E11" s="14">
        <f t="shared" si="1"/>
        <v>192534</v>
      </c>
      <c r="F11" s="11">
        <v>124082</v>
      </c>
      <c r="G11" s="11">
        <v>68452</v>
      </c>
      <c r="H11" s="14">
        <f t="shared" si="2"/>
        <v>165588</v>
      </c>
      <c r="I11" s="11">
        <v>112867</v>
      </c>
      <c r="J11" s="11">
        <v>52721</v>
      </c>
      <c r="K11" s="14">
        <f t="shared" si="3"/>
        <v>473216</v>
      </c>
      <c r="L11" s="11">
        <v>322878</v>
      </c>
      <c r="M11" s="11"/>
      <c r="N11" s="11">
        <v>35244</v>
      </c>
      <c r="O11" s="11">
        <v>115094</v>
      </c>
      <c r="P11" s="11"/>
      <c r="Q11" s="12"/>
      <c r="R11" s="2"/>
    </row>
    <row r="12" spans="1:18" ht="21.75" hidden="1" customHeight="1" x14ac:dyDescent="0.4">
      <c r="A12" s="10">
        <v>4</v>
      </c>
      <c r="B12" s="14">
        <f t="shared" si="0"/>
        <v>356918</v>
      </c>
      <c r="C12" s="11">
        <v>239151</v>
      </c>
      <c r="D12" s="11">
        <v>117767</v>
      </c>
      <c r="E12" s="14">
        <f t="shared" si="1"/>
        <v>218118</v>
      </c>
      <c r="F12" s="11">
        <v>145782</v>
      </c>
      <c r="G12" s="11">
        <v>72336</v>
      </c>
      <c r="H12" s="14">
        <f t="shared" si="2"/>
        <v>138800</v>
      </c>
      <c r="I12" s="11">
        <v>93369</v>
      </c>
      <c r="J12" s="11">
        <v>45431</v>
      </c>
      <c r="K12" s="14">
        <f t="shared" si="3"/>
        <v>465850</v>
      </c>
      <c r="L12" s="11">
        <v>330923</v>
      </c>
      <c r="M12" s="11"/>
      <c r="N12" s="11">
        <v>25995</v>
      </c>
      <c r="O12" s="11">
        <v>108932</v>
      </c>
      <c r="P12" s="11"/>
      <c r="Q12" s="12"/>
      <c r="R12" s="2"/>
    </row>
    <row r="13" spans="1:18" ht="21.75" hidden="1" customHeight="1" x14ac:dyDescent="0.4">
      <c r="A13" s="10">
        <v>5</v>
      </c>
      <c r="B13" s="14">
        <f t="shared" si="0"/>
        <v>345312</v>
      </c>
      <c r="C13" s="11">
        <v>167717</v>
      </c>
      <c r="D13" s="11">
        <v>177595</v>
      </c>
      <c r="E13" s="14">
        <f t="shared" si="1"/>
        <v>210507</v>
      </c>
      <c r="F13" s="11">
        <v>102544</v>
      </c>
      <c r="G13" s="11">
        <v>107963</v>
      </c>
      <c r="H13" s="14">
        <f t="shared" si="2"/>
        <v>134805</v>
      </c>
      <c r="I13" s="11">
        <v>65173</v>
      </c>
      <c r="J13" s="11">
        <v>69632</v>
      </c>
      <c r="K13" s="14">
        <f t="shared" si="3"/>
        <v>424536</v>
      </c>
      <c r="L13" s="11">
        <v>323007</v>
      </c>
      <c r="M13" s="11"/>
      <c r="N13" s="11">
        <v>22305</v>
      </c>
      <c r="O13" s="11">
        <v>79224</v>
      </c>
      <c r="P13" s="11"/>
      <c r="Q13" s="12"/>
      <c r="R13" s="2"/>
    </row>
    <row r="14" spans="1:18" ht="21.75" hidden="1" customHeight="1" x14ac:dyDescent="0.4">
      <c r="A14" s="10">
        <v>6</v>
      </c>
      <c r="B14" s="14">
        <f t="shared" si="0"/>
        <v>415895</v>
      </c>
      <c r="C14" s="11">
        <v>304072</v>
      </c>
      <c r="D14" s="11">
        <v>111823</v>
      </c>
      <c r="E14" s="14">
        <f t="shared" si="1"/>
        <v>186411</v>
      </c>
      <c r="F14" s="11">
        <v>124887</v>
      </c>
      <c r="G14" s="11">
        <v>61524</v>
      </c>
      <c r="H14" s="14">
        <f t="shared" si="2"/>
        <v>229484</v>
      </c>
      <c r="I14" s="11">
        <v>179185</v>
      </c>
      <c r="J14" s="11">
        <v>50299</v>
      </c>
      <c r="K14" s="14">
        <f t="shared" si="3"/>
        <v>505858</v>
      </c>
      <c r="L14" s="11">
        <v>391925</v>
      </c>
      <c r="M14" s="11"/>
      <c r="N14" s="11">
        <v>23970</v>
      </c>
      <c r="O14" s="11">
        <v>89963</v>
      </c>
      <c r="P14" s="11"/>
      <c r="Q14" s="12"/>
      <c r="R14" s="2"/>
    </row>
    <row r="15" spans="1:18" ht="21.75" hidden="1" customHeight="1" x14ac:dyDescent="0.4">
      <c r="A15" s="10">
        <v>7</v>
      </c>
      <c r="B15" s="14">
        <f t="shared" si="0"/>
        <v>309919</v>
      </c>
      <c r="C15" s="11">
        <v>217495</v>
      </c>
      <c r="D15" s="11">
        <v>92424</v>
      </c>
      <c r="E15" s="14">
        <f t="shared" si="1"/>
        <v>174192</v>
      </c>
      <c r="F15" s="11">
        <v>119621</v>
      </c>
      <c r="G15" s="11">
        <v>54571</v>
      </c>
      <c r="H15" s="14">
        <f t="shared" si="2"/>
        <v>135727</v>
      </c>
      <c r="I15" s="11">
        <v>97874</v>
      </c>
      <c r="J15" s="11">
        <v>37853</v>
      </c>
      <c r="K15" s="14">
        <f t="shared" si="3"/>
        <v>410910</v>
      </c>
      <c r="L15" s="11">
        <v>297360</v>
      </c>
      <c r="M15" s="11"/>
      <c r="N15" s="11">
        <v>12559</v>
      </c>
      <c r="O15" s="11">
        <v>100991</v>
      </c>
      <c r="P15" s="11"/>
      <c r="Q15" s="12"/>
      <c r="R15" s="2"/>
    </row>
    <row r="16" spans="1:18" ht="21.75" hidden="1" customHeight="1" x14ac:dyDescent="0.4">
      <c r="A16" s="10">
        <v>8</v>
      </c>
      <c r="B16" s="14">
        <f t="shared" si="0"/>
        <v>287949</v>
      </c>
      <c r="C16" s="11">
        <v>226663</v>
      </c>
      <c r="D16" s="11">
        <v>61286</v>
      </c>
      <c r="E16" s="14">
        <f t="shared" si="1"/>
        <v>134326</v>
      </c>
      <c r="F16" s="11">
        <v>104859</v>
      </c>
      <c r="G16" s="11">
        <v>29467</v>
      </c>
      <c r="H16" s="14">
        <f t="shared" si="2"/>
        <v>153623</v>
      </c>
      <c r="I16" s="11">
        <v>121804</v>
      </c>
      <c r="J16" s="11">
        <v>31819</v>
      </c>
      <c r="K16" s="14">
        <f t="shared" si="3"/>
        <v>349912</v>
      </c>
      <c r="L16" s="11">
        <v>274585</v>
      </c>
      <c r="M16" s="11"/>
      <c r="N16" s="11">
        <v>13364</v>
      </c>
      <c r="O16" s="11">
        <v>61963</v>
      </c>
      <c r="P16" s="11"/>
      <c r="Q16" s="12"/>
      <c r="R16" s="2"/>
    </row>
    <row r="17" spans="1:18" ht="21.75" hidden="1" customHeight="1" x14ac:dyDescent="0.4">
      <c r="A17" s="10">
        <v>9</v>
      </c>
      <c r="B17" s="14">
        <f t="shared" si="0"/>
        <v>368786</v>
      </c>
      <c r="C17" s="11">
        <v>283326</v>
      </c>
      <c r="D17" s="11">
        <v>85460</v>
      </c>
      <c r="E17" s="14">
        <f t="shared" si="1"/>
        <v>174880</v>
      </c>
      <c r="F17" s="11">
        <v>127919</v>
      </c>
      <c r="G17" s="11">
        <v>46961</v>
      </c>
      <c r="H17" s="14">
        <f t="shared" si="2"/>
        <v>163856</v>
      </c>
      <c r="I17" s="11">
        <v>125407</v>
      </c>
      <c r="J17" s="11">
        <v>38449</v>
      </c>
      <c r="K17" s="14">
        <f t="shared" si="3"/>
        <v>398536</v>
      </c>
      <c r="L17" s="11">
        <v>328946</v>
      </c>
      <c r="M17" s="11"/>
      <c r="N17" s="11">
        <v>9840</v>
      </c>
      <c r="O17" s="11">
        <v>59750</v>
      </c>
      <c r="P17" s="11"/>
      <c r="Q17" s="12"/>
      <c r="R17" s="2"/>
    </row>
    <row r="18" spans="1:18" ht="21.75" hidden="1" customHeight="1" x14ac:dyDescent="0.4">
      <c r="A18" s="10">
        <v>10</v>
      </c>
      <c r="B18" s="14">
        <f t="shared" si="0"/>
        <v>312773</v>
      </c>
      <c r="C18" s="11">
        <v>220487</v>
      </c>
      <c r="D18" s="11">
        <v>92286</v>
      </c>
      <c r="E18" s="14">
        <f t="shared" si="1"/>
        <v>168316</v>
      </c>
      <c r="F18" s="11">
        <v>105887</v>
      </c>
      <c r="G18" s="11">
        <v>62429</v>
      </c>
      <c r="H18" s="14">
        <f t="shared" si="2"/>
        <v>144457</v>
      </c>
      <c r="I18" s="11">
        <v>114600</v>
      </c>
      <c r="J18" s="11">
        <v>29857</v>
      </c>
      <c r="K18" s="14">
        <f t="shared" si="3"/>
        <v>370795</v>
      </c>
      <c r="L18" s="11">
        <v>292049</v>
      </c>
      <c r="M18" s="11"/>
      <c r="N18" s="11">
        <v>20724</v>
      </c>
      <c r="O18" s="11">
        <v>58022</v>
      </c>
      <c r="P18" s="11"/>
      <c r="Q18" s="12"/>
      <c r="R18" s="2"/>
    </row>
    <row r="19" spans="1:18" ht="21.75" hidden="1" customHeight="1" x14ac:dyDescent="0.4">
      <c r="A19" s="10">
        <v>11</v>
      </c>
      <c r="B19" s="14">
        <f t="shared" si="0"/>
        <v>342409</v>
      </c>
      <c r="C19" s="15">
        <v>251282</v>
      </c>
      <c r="D19" s="15">
        <v>91127</v>
      </c>
      <c r="E19" s="14">
        <f t="shared" si="1"/>
        <v>153425</v>
      </c>
      <c r="F19" s="15">
        <v>93116</v>
      </c>
      <c r="G19" s="15">
        <v>60309</v>
      </c>
      <c r="H19" s="14">
        <f t="shared" si="2"/>
        <v>188984</v>
      </c>
      <c r="I19" s="15">
        <v>158166</v>
      </c>
      <c r="J19" s="15">
        <v>30818</v>
      </c>
      <c r="K19" s="14">
        <f t="shared" si="3"/>
        <v>392167</v>
      </c>
      <c r="L19" s="15">
        <v>326217</v>
      </c>
      <c r="M19" s="15"/>
      <c r="N19" s="15">
        <v>16192</v>
      </c>
      <c r="O19" s="15">
        <v>49758</v>
      </c>
      <c r="P19" s="15"/>
      <c r="Q19" s="16"/>
      <c r="R19" s="2"/>
    </row>
    <row r="20" spans="1:18" ht="21.75" hidden="1" customHeight="1" x14ac:dyDescent="0.4">
      <c r="A20" s="10">
        <v>12</v>
      </c>
      <c r="B20" s="14">
        <f t="shared" si="0"/>
        <v>337979</v>
      </c>
      <c r="C20" s="15">
        <v>254238</v>
      </c>
      <c r="D20" s="15">
        <v>83741</v>
      </c>
      <c r="E20" s="14">
        <f t="shared" si="1"/>
        <v>143999</v>
      </c>
      <c r="F20" s="15">
        <v>85315</v>
      </c>
      <c r="G20" s="15">
        <v>58684</v>
      </c>
      <c r="H20" s="14">
        <f t="shared" si="2"/>
        <v>193980</v>
      </c>
      <c r="I20" s="15">
        <v>168923</v>
      </c>
      <c r="J20" s="15">
        <v>25057</v>
      </c>
      <c r="K20" s="14">
        <f t="shared" si="3"/>
        <v>363313</v>
      </c>
      <c r="L20" s="15">
        <v>323958</v>
      </c>
      <c r="M20" s="15"/>
      <c r="N20" s="15">
        <v>14021</v>
      </c>
      <c r="O20" s="15">
        <v>25334</v>
      </c>
      <c r="P20" s="15"/>
      <c r="Q20" s="16"/>
      <c r="R20" s="2"/>
    </row>
    <row r="21" spans="1:18" ht="21.75" hidden="1" customHeight="1" x14ac:dyDescent="0.4">
      <c r="A21" s="17">
        <v>13</v>
      </c>
      <c r="B21" s="14">
        <f t="shared" si="0"/>
        <v>303657</v>
      </c>
      <c r="C21" s="18">
        <v>228978</v>
      </c>
      <c r="D21" s="18">
        <v>74679</v>
      </c>
      <c r="E21" s="14">
        <f t="shared" si="1"/>
        <v>117087</v>
      </c>
      <c r="F21" s="18">
        <v>60918</v>
      </c>
      <c r="G21" s="18">
        <v>56169</v>
      </c>
      <c r="H21" s="14">
        <f t="shared" si="2"/>
        <v>186570</v>
      </c>
      <c r="I21" s="18">
        <v>168060</v>
      </c>
      <c r="J21" s="18">
        <v>18510</v>
      </c>
      <c r="K21" s="14">
        <f t="shared" si="3"/>
        <v>303657</v>
      </c>
      <c r="L21" s="18">
        <v>296787</v>
      </c>
      <c r="M21" s="18"/>
      <c r="N21" s="18">
        <v>6870</v>
      </c>
      <c r="O21" s="18">
        <v>0</v>
      </c>
      <c r="P21" s="19"/>
      <c r="Q21" s="19"/>
      <c r="R21" s="2"/>
    </row>
    <row r="22" spans="1:18" ht="21.75" hidden="1" customHeight="1" x14ac:dyDescent="0.4">
      <c r="A22" s="20">
        <v>14</v>
      </c>
      <c r="B22" s="14">
        <f t="shared" si="0"/>
        <v>292538</v>
      </c>
      <c r="C22" s="21">
        <v>227830</v>
      </c>
      <c r="D22" s="21">
        <v>64708</v>
      </c>
      <c r="E22" s="14">
        <f t="shared" si="1"/>
        <v>108304</v>
      </c>
      <c r="F22" s="21">
        <v>60296</v>
      </c>
      <c r="G22" s="21">
        <v>48008</v>
      </c>
      <c r="H22" s="14">
        <f t="shared" si="2"/>
        <v>184234</v>
      </c>
      <c r="I22" s="21">
        <v>167534</v>
      </c>
      <c r="J22" s="21">
        <v>16700</v>
      </c>
      <c r="K22" s="14">
        <f t="shared" si="3"/>
        <v>292538</v>
      </c>
      <c r="L22" s="21">
        <v>286947</v>
      </c>
      <c r="M22" s="21"/>
      <c r="N22" s="21">
        <v>5591</v>
      </c>
      <c r="O22" s="21">
        <v>0</v>
      </c>
      <c r="P22" s="22"/>
      <c r="Q22" s="22"/>
      <c r="R22" s="2"/>
    </row>
    <row r="23" spans="1:18" ht="21.75" hidden="1" customHeight="1" x14ac:dyDescent="0.4">
      <c r="A23" s="20">
        <v>15</v>
      </c>
      <c r="B23" s="14">
        <f t="shared" si="0"/>
        <v>256022</v>
      </c>
      <c r="C23" s="21">
        <v>195943</v>
      </c>
      <c r="D23" s="21">
        <v>60079</v>
      </c>
      <c r="E23" s="14">
        <f t="shared" si="1"/>
        <v>95001</v>
      </c>
      <c r="F23" s="21">
        <v>51160</v>
      </c>
      <c r="G23" s="21">
        <v>43841</v>
      </c>
      <c r="H23" s="14">
        <f t="shared" si="2"/>
        <v>161021</v>
      </c>
      <c r="I23" s="21">
        <v>144783</v>
      </c>
      <c r="J23" s="21">
        <v>16238</v>
      </c>
      <c r="K23" s="14">
        <f t="shared" si="3"/>
        <v>256022</v>
      </c>
      <c r="L23" s="21">
        <v>251781</v>
      </c>
      <c r="M23" s="21"/>
      <c r="N23" s="21">
        <v>4241</v>
      </c>
      <c r="O23" s="21">
        <v>0</v>
      </c>
      <c r="P23" s="22"/>
      <c r="Q23" s="22"/>
      <c r="R23" s="2"/>
    </row>
    <row r="24" spans="1:18" ht="21.75" hidden="1" customHeight="1" x14ac:dyDescent="0.4">
      <c r="A24" s="20">
        <v>16</v>
      </c>
      <c r="B24" s="14">
        <f t="shared" si="0"/>
        <v>284287</v>
      </c>
      <c r="C24" s="21">
        <v>223649</v>
      </c>
      <c r="D24" s="21">
        <v>60638</v>
      </c>
      <c r="E24" s="14">
        <f t="shared" si="1"/>
        <v>97228</v>
      </c>
      <c r="F24" s="21">
        <v>50577</v>
      </c>
      <c r="G24" s="21">
        <v>46651</v>
      </c>
      <c r="H24" s="14">
        <f t="shared" si="2"/>
        <v>187059</v>
      </c>
      <c r="I24" s="21">
        <v>173072</v>
      </c>
      <c r="J24" s="21">
        <v>13987</v>
      </c>
      <c r="K24" s="14">
        <f t="shared" si="3"/>
        <v>284287</v>
      </c>
      <c r="L24" s="21">
        <v>279434</v>
      </c>
      <c r="M24" s="21"/>
      <c r="N24" s="21">
        <v>4853</v>
      </c>
      <c r="O24" s="21">
        <v>0</v>
      </c>
      <c r="P24" s="22"/>
      <c r="Q24" s="22"/>
      <c r="R24" s="2"/>
    </row>
    <row r="25" spans="1:18" s="25" customFormat="1" ht="21.75" hidden="1" customHeight="1" x14ac:dyDescent="0.4">
      <c r="A25" s="17">
        <v>17</v>
      </c>
      <c r="B25" s="14">
        <f t="shared" si="0"/>
        <v>355677</v>
      </c>
      <c r="C25" s="14">
        <v>249689</v>
      </c>
      <c r="D25" s="14">
        <v>105988</v>
      </c>
      <c r="E25" s="14">
        <f t="shared" si="1"/>
        <v>163573</v>
      </c>
      <c r="F25" s="14">
        <v>79450</v>
      </c>
      <c r="G25" s="14">
        <v>84123</v>
      </c>
      <c r="H25" s="14">
        <f t="shared" si="2"/>
        <v>192104</v>
      </c>
      <c r="I25" s="14">
        <v>170239</v>
      </c>
      <c r="J25" s="14">
        <v>21865</v>
      </c>
      <c r="K25" s="14">
        <f t="shared" si="3"/>
        <v>355677</v>
      </c>
      <c r="L25" s="14">
        <v>351106</v>
      </c>
      <c r="M25" s="14"/>
      <c r="N25" s="14">
        <v>4571</v>
      </c>
      <c r="O25" s="14">
        <v>0</v>
      </c>
      <c r="P25" s="23"/>
      <c r="Q25" s="23"/>
      <c r="R25" s="24"/>
    </row>
    <row r="26" spans="1:18" s="25" customFormat="1" ht="21.75" hidden="1" customHeight="1" x14ac:dyDescent="0.4">
      <c r="A26" s="17">
        <v>18</v>
      </c>
      <c r="B26" s="14">
        <f t="shared" si="0"/>
        <v>383488</v>
      </c>
      <c r="C26" s="14">
        <v>269297</v>
      </c>
      <c r="D26" s="14">
        <v>114191</v>
      </c>
      <c r="E26" s="14">
        <f t="shared" si="1"/>
        <v>161795</v>
      </c>
      <c r="F26" s="14">
        <v>66245</v>
      </c>
      <c r="G26" s="14">
        <v>95550</v>
      </c>
      <c r="H26" s="14">
        <f t="shared" si="2"/>
        <v>221693</v>
      </c>
      <c r="I26" s="14">
        <v>203052</v>
      </c>
      <c r="J26" s="14">
        <v>18641</v>
      </c>
      <c r="K26" s="14">
        <f t="shared" si="3"/>
        <v>383488</v>
      </c>
      <c r="L26" s="14">
        <v>378236</v>
      </c>
      <c r="M26" s="14"/>
      <c r="N26" s="14">
        <v>5252</v>
      </c>
      <c r="O26" s="14">
        <v>0</v>
      </c>
      <c r="P26" s="23"/>
      <c r="Q26" s="23"/>
      <c r="R26" s="24"/>
    </row>
    <row r="27" spans="1:18" s="25" customFormat="1" ht="21.75" hidden="1" customHeight="1" x14ac:dyDescent="0.4">
      <c r="A27" s="17">
        <v>19</v>
      </c>
      <c r="B27" s="14">
        <f t="shared" si="0"/>
        <v>385649</v>
      </c>
      <c r="C27" s="14">
        <v>254629</v>
      </c>
      <c r="D27" s="14">
        <v>131020</v>
      </c>
      <c r="E27" s="14">
        <f t="shared" si="1"/>
        <v>159610</v>
      </c>
      <c r="F27" s="14">
        <v>58873</v>
      </c>
      <c r="G27" s="14">
        <v>100737</v>
      </c>
      <c r="H27" s="14">
        <f t="shared" si="2"/>
        <v>226039</v>
      </c>
      <c r="I27" s="14">
        <v>195756</v>
      </c>
      <c r="J27" s="14">
        <v>30283</v>
      </c>
      <c r="K27" s="14">
        <f t="shared" si="3"/>
        <v>385649</v>
      </c>
      <c r="L27" s="14">
        <v>373809</v>
      </c>
      <c r="M27" s="14"/>
      <c r="N27" s="14">
        <v>11840</v>
      </c>
      <c r="O27" s="14">
        <v>0</v>
      </c>
      <c r="P27" s="23"/>
      <c r="Q27" s="23"/>
      <c r="R27" s="24"/>
    </row>
    <row r="28" spans="1:18" s="25" customFormat="1" ht="21.75" customHeight="1" x14ac:dyDescent="0.4">
      <c r="A28" s="17">
        <v>20</v>
      </c>
      <c r="B28" s="14">
        <f t="shared" si="0"/>
        <v>390249</v>
      </c>
      <c r="C28" s="14">
        <v>270345</v>
      </c>
      <c r="D28" s="14">
        <v>119904</v>
      </c>
      <c r="E28" s="14">
        <f t="shared" si="1"/>
        <v>158724</v>
      </c>
      <c r="F28" s="14">
        <v>60205</v>
      </c>
      <c r="G28" s="14">
        <v>98519</v>
      </c>
      <c r="H28" s="14">
        <f t="shared" si="2"/>
        <v>231525</v>
      </c>
      <c r="I28" s="14">
        <v>210140</v>
      </c>
      <c r="J28" s="14">
        <v>21385</v>
      </c>
      <c r="K28" s="14">
        <f t="shared" si="3"/>
        <v>390249</v>
      </c>
      <c r="L28" s="14">
        <v>378261</v>
      </c>
      <c r="M28" s="14"/>
      <c r="N28" s="14">
        <v>11988</v>
      </c>
      <c r="O28" s="14">
        <v>0</v>
      </c>
      <c r="P28" s="23"/>
      <c r="Q28" s="23"/>
      <c r="R28" s="24"/>
    </row>
    <row r="29" spans="1:18" s="25" customFormat="1" ht="21.75" customHeight="1" x14ac:dyDescent="0.4">
      <c r="A29" s="17">
        <v>21</v>
      </c>
      <c r="B29" s="14">
        <f t="shared" si="0"/>
        <v>410002</v>
      </c>
      <c r="C29" s="14">
        <v>291717</v>
      </c>
      <c r="D29" s="14">
        <v>118285</v>
      </c>
      <c r="E29" s="14">
        <f t="shared" si="1"/>
        <v>204400</v>
      </c>
      <c r="F29" s="14">
        <v>104323</v>
      </c>
      <c r="G29" s="14">
        <v>100077</v>
      </c>
      <c r="H29" s="14">
        <f t="shared" si="2"/>
        <v>205602</v>
      </c>
      <c r="I29" s="14">
        <v>187394</v>
      </c>
      <c r="J29" s="14">
        <v>18208</v>
      </c>
      <c r="K29" s="14">
        <f t="shared" si="3"/>
        <v>410002</v>
      </c>
      <c r="L29" s="14">
        <v>395895</v>
      </c>
      <c r="M29" s="14"/>
      <c r="N29" s="14">
        <v>14107</v>
      </c>
      <c r="O29" s="14">
        <v>0</v>
      </c>
      <c r="P29" s="23"/>
      <c r="Q29" s="23"/>
      <c r="R29" s="24"/>
    </row>
    <row r="30" spans="1:18" s="25" customFormat="1" ht="21.75" customHeight="1" x14ac:dyDescent="0.4">
      <c r="A30" s="17">
        <v>22</v>
      </c>
      <c r="B30" s="14">
        <f t="shared" si="0"/>
        <v>364517</v>
      </c>
      <c r="C30" s="14">
        <v>251002</v>
      </c>
      <c r="D30" s="14">
        <v>113515</v>
      </c>
      <c r="E30" s="14">
        <f t="shared" si="1"/>
        <v>207924</v>
      </c>
      <c r="F30" s="14">
        <v>111755</v>
      </c>
      <c r="G30" s="14">
        <v>96169</v>
      </c>
      <c r="H30" s="14">
        <f t="shared" si="2"/>
        <v>156593</v>
      </c>
      <c r="I30" s="14">
        <v>139247</v>
      </c>
      <c r="J30" s="14">
        <v>17346</v>
      </c>
      <c r="K30" s="14">
        <f t="shared" si="3"/>
        <v>364517</v>
      </c>
      <c r="L30" s="14">
        <v>351866</v>
      </c>
      <c r="M30" s="14"/>
      <c r="N30" s="14">
        <v>12651</v>
      </c>
      <c r="O30" s="14">
        <v>0</v>
      </c>
      <c r="P30" s="23"/>
      <c r="Q30" s="23"/>
      <c r="R30" s="24"/>
    </row>
    <row r="31" spans="1:18" s="25" customFormat="1" ht="21.75" customHeight="1" x14ac:dyDescent="0.4">
      <c r="A31" s="17">
        <v>23</v>
      </c>
      <c r="B31" s="14">
        <f t="shared" si="0"/>
        <v>291357</v>
      </c>
      <c r="C31" s="14">
        <v>218392</v>
      </c>
      <c r="D31" s="14">
        <v>72965</v>
      </c>
      <c r="E31" s="14">
        <f t="shared" si="1"/>
        <v>75170</v>
      </c>
      <c r="F31" s="14">
        <v>22082</v>
      </c>
      <c r="G31" s="14">
        <v>53088</v>
      </c>
      <c r="H31" s="14">
        <f t="shared" si="2"/>
        <v>216187</v>
      </c>
      <c r="I31" s="14">
        <v>196310</v>
      </c>
      <c r="J31" s="14">
        <v>19877</v>
      </c>
      <c r="K31" s="14">
        <f t="shared" si="3"/>
        <v>291357</v>
      </c>
      <c r="L31" s="14">
        <v>287918</v>
      </c>
      <c r="M31" s="14"/>
      <c r="N31" s="14">
        <v>3439</v>
      </c>
      <c r="O31" s="14">
        <v>0</v>
      </c>
      <c r="P31" s="23"/>
      <c r="Q31" s="23"/>
      <c r="R31" s="24"/>
    </row>
    <row r="32" spans="1:18" s="25" customFormat="1" ht="21.75" customHeight="1" x14ac:dyDescent="0.4">
      <c r="A32" s="17">
        <v>24</v>
      </c>
      <c r="B32" s="14">
        <f t="shared" si="0"/>
        <v>336532</v>
      </c>
      <c r="C32" s="14">
        <v>242100</v>
      </c>
      <c r="D32" s="14">
        <v>94432</v>
      </c>
      <c r="E32" s="14">
        <f t="shared" si="1"/>
        <v>104393</v>
      </c>
      <c r="F32" s="14">
        <v>32384</v>
      </c>
      <c r="G32" s="14">
        <v>72009</v>
      </c>
      <c r="H32" s="14">
        <f>SUM(I32:J32)</f>
        <v>232139</v>
      </c>
      <c r="I32" s="14">
        <v>209716</v>
      </c>
      <c r="J32" s="14">
        <v>22423</v>
      </c>
      <c r="K32" s="14">
        <f t="shared" si="3"/>
        <v>336532</v>
      </c>
      <c r="L32" s="14">
        <v>326838</v>
      </c>
      <c r="M32" s="14"/>
      <c r="N32" s="14">
        <v>9694</v>
      </c>
      <c r="O32" s="14">
        <v>0</v>
      </c>
      <c r="P32" s="23"/>
      <c r="Q32" s="23"/>
      <c r="R32" s="24"/>
    </row>
    <row r="33" spans="1:18" s="25" customFormat="1" ht="21.75" customHeight="1" x14ac:dyDescent="0.4">
      <c r="A33" s="17">
        <v>25</v>
      </c>
      <c r="B33" s="14">
        <f>SUM(C33:D33)</f>
        <v>339035</v>
      </c>
      <c r="C33" s="14">
        <v>240279</v>
      </c>
      <c r="D33" s="14">
        <v>98756</v>
      </c>
      <c r="E33" s="14">
        <f t="shared" si="1"/>
        <v>115541</v>
      </c>
      <c r="F33" s="14">
        <v>36755</v>
      </c>
      <c r="G33" s="14">
        <v>78786</v>
      </c>
      <c r="H33" s="14">
        <f t="shared" ref="H33:H39" si="4">SUM(I33:J33)</f>
        <v>223494</v>
      </c>
      <c r="I33" s="14">
        <v>203524</v>
      </c>
      <c r="J33" s="14">
        <v>19970</v>
      </c>
      <c r="K33" s="14">
        <f t="shared" si="3"/>
        <v>339035</v>
      </c>
      <c r="L33" s="14">
        <v>331635</v>
      </c>
      <c r="M33" s="14"/>
      <c r="N33" s="14">
        <v>7400</v>
      </c>
      <c r="O33" s="14">
        <v>0</v>
      </c>
      <c r="P33" s="23"/>
      <c r="Q33" s="23"/>
      <c r="R33" s="24"/>
    </row>
    <row r="34" spans="1:18" s="25" customFormat="1" ht="21.75" customHeight="1" x14ac:dyDescent="0.4">
      <c r="A34" s="17">
        <v>26</v>
      </c>
      <c r="B34" s="14">
        <f t="shared" ref="B34:B39" si="5">SUM(C34:D34)</f>
        <v>336628</v>
      </c>
      <c r="C34" s="14">
        <v>240100</v>
      </c>
      <c r="D34" s="14">
        <v>96528</v>
      </c>
      <c r="E34" s="14">
        <f t="shared" si="1"/>
        <v>108426</v>
      </c>
      <c r="F34" s="14">
        <v>33113</v>
      </c>
      <c r="G34" s="14">
        <v>75313</v>
      </c>
      <c r="H34" s="14">
        <f t="shared" si="4"/>
        <v>228202</v>
      </c>
      <c r="I34" s="14">
        <v>206987</v>
      </c>
      <c r="J34" s="14">
        <v>21215</v>
      </c>
      <c r="K34" s="14">
        <f t="shared" si="3"/>
        <v>336628</v>
      </c>
      <c r="L34" s="14">
        <v>327502</v>
      </c>
      <c r="M34" s="14"/>
      <c r="N34" s="14">
        <v>9126</v>
      </c>
      <c r="O34" s="14">
        <v>0</v>
      </c>
      <c r="P34" s="23"/>
      <c r="Q34" s="23"/>
      <c r="R34" s="24"/>
    </row>
    <row r="35" spans="1:18" s="25" customFormat="1" ht="21.75" customHeight="1" x14ac:dyDescent="0.4">
      <c r="A35" s="17">
        <v>27</v>
      </c>
      <c r="B35" s="14">
        <f t="shared" si="5"/>
        <v>344171</v>
      </c>
      <c r="C35" s="14">
        <v>242184</v>
      </c>
      <c r="D35" s="14">
        <v>101987</v>
      </c>
      <c r="E35" s="14">
        <f t="shared" si="1"/>
        <v>123377</v>
      </c>
      <c r="F35" s="14">
        <v>39854</v>
      </c>
      <c r="G35" s="14">
        <v>83523</v>
      </c>
      <c r="H35" s="14">
        <f t="shared" si="4"/>
        <v>220794</v>
      </c>
      <c r="I35" s="14">
        <v>202330</v>
      </c>
      <c r="J35" s="14">
        <v>18464</v>
      </c>
      <c r="K35" s="14">
        <f t="shared" si="3"/>
        <v>344171</v>
      </c>
      <c r="L35" s="14">
        <v>334285</v>
      </c>
      <c r="M35" s="14"/>
      <c r="N35" s="14">
        <v>9886</v>
      </c>
      <c r="O35" s="14">
        <v>0</v>
      </c>
      <c r="P35" s="23"/>
      <c r="Q35" s="23"/>
      <c r="R35" s="24"/>
    </row>
    <row r="36" spans="1:18" s="25" customFormat="1" ht="21.75" customHeight="1" x14ac:dyDescent="0.4">
      <c r="A36" s="17">
        <v>28</v>
      </c>
      <c r="B36" s="14">
        <f t="shared" si="5"/>
        <v>326772</v>
      </c>
      <c r="C36" s="14">
        <v>223396</v>
      </c>
      <c r="D36" s="14">
        <v>103376</v>
      </c>
      <c r="E36" s="14">
        <f t="shared" si="1"/>
        <v>121185</v>
      </c>
      <c r="F36" s="14">
        <v>36848</v>
      </c>
      <c r="G36" s="14">
        <v>84337</v>
      </c>
      <c r="H36" s="14">
        <f t="shared" si="4"/>
        <v>205587</v>
      </c>
      <c r="I36" s="14">
        <v>186548</v>
      </c>
      <c r="J36" s="14">
        <v>19039</v>
      </c>
      <c r="K36" s="14">
        <f>SUM(L36:Q36)</f>
        <v>326772</v>
      </c>
      <c r="L36" s="14">
        <v>314546</v>
      </c>
      <c r="M36" s="14"/>
      <c r="N36" s="14">
        <v>12226</v>
      </c>
      <c r="O36" s="14">
        <v>0</v>
      </c>
      <c r="P36" s="23"/>
      <c r="Q36" s="23"/>
      <c r="R36" s="24"/>
    </row>
    <row r="37" spans="1:18" s="25" customFormat="1" ht="21.75" customHeight="1" x14ac:dyDescent="0.4">
      <c r="A37" s="17">
        <v>29</v>
      </c>
      <c r="B37" s="14">
        <f t="shared" si="5"/>
        <v>291652</v>
      </c>
      <c r="C37" s="14">
        <v>198124</v>
      </c>
      <c r="D37" s="14">
        <v>93528</v>
      </c>
      <c r="E37" s="14">
        <f t="shared" si="1"/>
        <v>107329</v>
      </c>
      <c r="F37" s="14">
        <v>29436</v>
      </c>
      <c r="G37" s="14">
        <v>77893</v>
      </c>
      <c r="H37" s="14">
        <f t="shared" si="4"/>
        <v>184323</v>
      </c>
      <c r="I37" s="14">
        <v>168688</v>
      </c>
      <c r="J37" s="14">
        <v>15635</v>
      </c>
      <c r="K37" s="14">
        <f>SUM(L37:Q37)</f>
        <v>291652</v>
      </c>
      <c r="L37" s="14">
        <v>281617</v>
      </c>
      <c r="M37" s="14"/>
      <c r="N37" s="14">
        <v>10035</v>
      </c>
      <c r="O37" s="14">
        <v>0</v>
      </c>
      <c r="P37" s="23"/>
      <c r="Q37" s="23"/>
      <c r="R37" s="24"/>
    </row>
    <row r="38" spans="1:18" s="25" customFormat="1" ht="21.75" customHeight="1" x14ac:dyDescent="0.4">
      <c r="A38" s="17">
        <v>30</v>
      </c>
      <c r="B38" s="14">
        <f t="shared" si="5"/>
        <v>296240</v>
      </c>
      <c r="C38" s="14">
        <v>204408</v>
      </c>
      <c r="D38" s="14">
        <v>91832</v>
      </c>
      <c r="E38" s="14">
        <f t="shared" si="1"/>
        <v>106870</v>
      </c>
      <c r="F38" s="14">
        <v>29941</v>
      </c>
      <c r="G38" s="14">
        <v>76929</v>
      </c>
      <c r="H38" s="14">
        <f t="shared" si="4"/>
        <v>189370</v>
      </c>
      <c r="I38" s="14">
        <v>174467</v>
      </c>
      <c r="J38" s="14">
        <v>14903</v>
      </c>
      <c r="K38" s="14">
        <f t="shared" ref="K38:K39" si="6">SUM(L38:Q38)</f>
        <v>296240</v>
      </c>
      <c r="L38" s="14">
        <v>284897</v>
      </c>
      <c r="M38" s="14"/>
      <c r="N38" s="14">
        <v>11343</v>
      </c>
      <c r="O38" s="14">
        <v>0</v>
      </c>
      <c r="P38" s="23"/>
      <c r="Q38" s="23"/>
      <c r="R38" s="24"/>
    </row>
    <row r="39" spans="1:18" s="25" customFormat="1" ht="21.75" customHeight="1" x14ac:dyDescent="0.4">
      <c r="A39" s="17" t="s">
        <v>19</v>
      </c>
      <c r="B39" s="14">
        <f t="shared" si="5"/>
        <v>357423</v>
      </c>
      <c r="C39" s="14">
        <v>263599</v>
      </c>
      <c r="D39" s="14">
        <v>93824</v>
      </c>
      <c r="E39" s="14">
        <f t="shared" si="1"/>
        <v>154062</v>
      </c>
      <c r="F39" s="14">
        <v>75841</v>
      </c>
      <c r="G39" s="14">
        <v>78221</v>
      </c>
      <c r="H39" s="14">
        <f t="shared" si="4"/>
        <v>203361</v>
      </c>
      <c r="I39" s="14">
        <v>187758</v>
      </c>
      <c r="J39" s="14">
        <v>15603</v>
      </c>
      <c r="K39" s="14">
        <f t="shared" si="6"/>
        <v>357423</v>
      </c>
      <c r="L39" s="14">
        <v>347817</v>
      </c>
      <c r="M39" s="14"/>
      <c r="N39" s="14">
        <v>9606</v>
      </c>
      <c r="O39" s="14">
        <v>0</v>
      </c>
      <c r="P39" s="23"/>
      <c r="Q39" s="23"/>
      <c r="R39" s="24"/>
    </row>
    <row r="40" spans="1:18" s="25" customFormat="1" ht="21.75" customHeight="1" x14ac:dyDescent="0.4">
      <c r="A40" s="17">
        <v>2</v>
      </c>
      <c r="B40" s="14">
        <v>240776</v>
      </c>
      <c r="C40" s="14">
        <v>177043</v>
      </c>
      <c r="D40" s="14">
        <v>63733</v>
      </c>
      <c r="E40" s="14">
        <v>76157</v>
      </c>
      <c r="F40" s="14">
        <v>20753</v>
      </c>
      <c r="G40" s="14">
        <v>55404</v>
      </c>
      <c r="H40" s="14">
        <v>164619</v>
      </c>
      <c r="I40" s="14">
        <v>156290</v>
      </c>
      <c r="J40" s="14">
        <v>8329</v>
      </c>
      <c r="K40" s="14">
        <v>240776</v>
      </c>
      <c r="L40" s="14">
        <v>239149</v>
      </c>
      <c r="M40" s="14"/>
      <c r="N40" s="14">
        <v>1627</v>
      </c>
      <c r="O40" s="14">
        <v>0</v>
      </c>
      <c r="P40" s="23"/>
      <c r="Q40" s="23"/>
      <c r="R40" s="24"/>
    </row>
    <row r="41" spans="1:18" s="26" customFormat="1" ht="21.75" customHeight="1" x14ac:dyDescent="0.4">
      <c r="A41" s="28">
        <v>3</v>
      </c>
      <c r="B41" s="27">
        <v>257867</v>
      </c>
      <c r="C41" s="27">
        <v>187481</v>
      </c>
      <c r="D41" s="27">
        <v>70386</v>
      </c>
      <c r="E41" s="27">
        <v>105251</v>
      </c>
      <c r="F41" s="27">
        <v>45731</v>
      </c>
      <c r="G41" s="27">
        <v>59520</v>
      </c>
      <c r="H41" s="27">
        <v>152616</v>
      </c>
      <c r="I41" s="27">
        <v>141750</v>
      </c>
      <c r="J41" s="27">
        <v>10866</v>
      </c>
      <c r="K41" s="27">
        <v>257867</v>
      </c>
      <c r="L41" s="27">
        <v>255964</v>
      </c>
      <c r="M41" s="27"/>
      <c r="N41" s="27">
        <v>1903</v>
      </c>
      <c r="O41" s="27">
        <v>0</v>
      </c>
      <c r="P41" s="29"/>
      <c r="Q41" s="29"/>
      <c r="R41" s="30"/>
    </row>
    <row r="42" spans="1:18" s="26" customFormat="1" ht="21.75" customHeight="1" x14ac:dyDescent="0.4">
      <c r="A42" s="28">
        <v>4</v>
      </c>
      <c r="B42" s="27">
        <v>207102</v>
      </c>
      <c r="C42" s="27">
        <v>140350</v>
      </c>
      <c r="D42" s="27">
        <v>66752</v>
      </c>
      <c r="E42" s="27">
        <f>SUM(F42:G42)</f>
        <v>79182</v>
      </c>
      <c r="F42" s="27">
        <v>21588</v>
      </c>
      <c r="G42" s="27">
        <v>57594</v>
      </c>
      <c r="H42" s="27">
        <f>SUM(I42:J42)</f>
        <v>127920</v>
      </c>
      <c r="I42" s="27">
        <v>118762</v>
      </c>
      <c r="J42" s="27">
        <v>9158</v>
      </c>
      <c r="K42" s="27">
        <f>SUM(L42:Q42)</f>
        <v>207102</v>
      </c>
      <c r="L42" s="27">
        <v>205314</v>
      </c>
      <c r="M42" s="27"/>
      <c r="N42" s="27">
        <v>1788</v>
      </c>
      <c r="O42" s="27">
        <v>0</v>
      </c>
      <c r="P42" s="29"/>
      <c r="Q42" s="29"/>
      <c r="R42" s="30"/>
    </row>
    <row r="43" spans="1:18" s="35" customFormat="1" ht="21" customHeight="1" x14ac:dyDescent="0.4">
      <c r="A43" s="32">
        <v>5</v>
      </c>
      <c r="B43" s="31">
        <v>276540</v>
      </c>
      <c r="C43" s="31">
        <v>191309</v>
      </c>
      <c r="D43" s="31">
        <v>85231</v>
      </c>
      <c r="E43" s="31">
        <v>102201</v>
      </c>
      <c r="F43" s="31">
        <v>29031</v>
      </c>
      <c r="G43" s="31">
        <v>73170</v>
      </c>
      <c r="H43" s="31">
        <v>174339</v>
      </c>
      <c r="I43" s="31">
        <v>162278</v>
      </c>
      <c r="J43" s="31">
        <v>12061</v>
      </c>
      <c r="K43" s="31">
        <v>276540</v>
      </c>
      <c r="L43" s="31">
        <v>274752</v>
      </c>
      <c r="M43" s="31"/>
      <c r="N43" s="31">
        <v>1788</v>
      </c>
      <c r="O43" s="31">
        <v>0</v>
      </c>
      <c r="P43" s="33"/>
      <c r="Q43" s="33"/>
      <c r="R43" s="34"/>
    </row>
    <row r="44" spans="1:18" s="54" customFormat="1" ht="21" customHeight="1" x14ac:dyDescent="0.4">
      <c r="A44" s="50">
        <v>6</v>
      </c>
      <c r="B44" s="55">
        <f>SUM(C44:D44)</f>
        <v>403155</v>
      </c>
      <c r="C44" s="49">
        <v>315871</v>
      </c>
      <c r="D44" s="49">
        <v>87284</v>
      </c>
      <c r="E44" s="49">
        <v>164605</v>
      </c>
      <c r="F44" s="49">
        <v>87829</v>
      </c>
      <c r="G44" s="49">
        <v>76776</v>
      </c>
      <c r="H44" s="49">
        <v>238550</v>
      </c>
      <c r="I44" s="49">
        <v>228042</v>
      </c>
      <c r="J44" s="49">
        <v>10508</v>
      </c>
      <c r="K44" s="49">
        <v>403155</v>
      </c>
      <c r="L44" s="49">
        <v>401892</v>
      </c>
      <c r="M44" s="49"/>
      <c r="N44" s="49">
        <v>1263</v>
      </c>
      <c r="O44" s="49">
        <v>0</v>
      </c>
      <c r="P44" s="51"/>
      <c r="Q44" s="51"/>
      <c r="R44" s="52"/>
    </row>
    <row r="45" spans="1:18" s="53" customFormat="1" x14ac:dyDescent="0.4">
      <c r="A45" s="48"/>
      <c r="B45" s="48" t="s">
        <v>21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</row>
    <row r="46" spans="1:18" s="53" customFormat="1" x14ac:dyDescent="0.4">
      <c r="B46" s="53" t="s">
        <v>18</v>
      </c>
    </row>
    <row r="47" spans="1:18" s="53" customFormat="1" x14ac:dyDescent="0.4">
      <c r="B47" s="56" t="s">
        <v>22</v>
      </c>
      <c r="C47" s="56"/>
    </row>
    <row r="48" spans="1:18" s="53" customFormat="1" x14ac:dyDescent="0.4">
      <c r="B48" s="56" t="s">
        <v>23</v>
      </c>
      <c r="C48" s="56"/>
    </row>
    <row r="49" spans="2:3" s="53" customFormat="1" x14ac:dyDescent="0.4">
      <c r="B49" s="56" t="s">
        <v>24</v>
      </c>
      <c r="C49" s="56"/>
    </row>
  </sheetData>
  <mergeCells count="6">
    <mergeCell ref="A3:A5"/>
    <mergeCell ref="B3:J3"/>
    <mergeCell ref="K3:Q4"/>
    <mergeCell ref="B4:D4"/>
    <mergeCell ref="E4:G4"/>
    <mergeCell ref="H4:J4"/>
  </mergeCells>
  <phoneticPr fontId="2"/>
  <pageMargins left="0.70866141732283472" right="0.2" top="0.74803149606299213" bottom="0.74803149606299213" header="0.31496062992125984" footer="0.31496062992125984"/>
  <pageSetup paperSize="9" scale="74" orientation="landscape" r:id="rId1"/>
  <ignoredErrors>
    <ignoredError sqref="K29:K39 B29:B39 E29:E39 H29:H3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2021-09-30T01:29:46Z</dcterms:created>
  <dcterms:modified xsi:type="dcterms:W3CDTF">2026-03-13T01:56:39Z</dcterms:modified>
</cp:coreProperties>
</file>