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129468E6-B489-483D-BDAF-1142602B5E2D}" xr6:coauthVersionLast="47" xr6:coauthVersionMax="47" xr10:uidLastSave="{00000000-0000-0000-0000-000000000000}"/>
  <bookViews>
    <workbookView xWindow="-24375" yWindow="525" windowWidth="21030" windowHeight="14055" xr2:uid="{00000000-000D-0000-FFFF-FFFF00000000}"/>
  </bookViews>
  <sheets>
    <sheet name="10-3" sheetId="36" r:id="rId1"/>
  </sheets>
  <definedNames>
    <definedName name="_xlnm.Print_Area" localSheetId="0">'10-3'!$A$1:$P$40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36" l="1"/>
  <c r="J29" i="36"/>
  <c r="E29" i="36"/>
  <c r="B29" i="36"/>
  <c r="M28" i="36"/>
  <c r="J28" i="36"/>
  <c r="E28" i="36"/>
  <c r="B28" i="36"/>
  <c r="M27" i="36"/>
  <c r="J27" i="36"/>
  <c r="E27" i="36"/>
  <c r="B27" i="36"/>
  <c r="M26" i="36"/>
  <c r="J26" i="36"/>
  <c r="E26" i="36"/>
  <c r="B26" i="36"/>
  <c r="M25" i="36"/>
  <c r="J25" i="36"/>
  <c r="E25" i="36"/>
  <c r="B25" i="36"/>
  <c r="M24" i="36"/>
  <c r="L24" i="36"/>
  <c r="K24" i="36"/>
  <c r="E24" i="36"/>
  <c r="B24" i="36"/>
  <c r="M23" i="36"/>
  <c r="J23" i="36"/>
  <c r="E23" i="36"/>
  <c r="B23" i="36"/>
  <c r="M22" i="36"/>
  <c r="J22" i="36"/>
  <c r="E22" i="36"/>
  <c r="B22" i="36"/>
  <c r="M21" i="36"/>
  <c r="J21" i="36"/>
  <c r="E21" i="36"/>
  <c r="B21" i="36"/>
  <c r="M20" i="36"/>
  <c r="J20" i="36"/>
  <c r="E20" i="36"/>
  <c r="B20" i="36"/>
  <c r="M19" i="36"/>
  <c r="J19" i="36"/>
  <c r="E19" i="36"/>
  <c r="B19" i="36"/>
  <c r="M18" i="36"/>
  <c r="J18" i="36"/>
  <c r="E18" i="36"/>
  <c r="B18" i="36"/>
  <c r="M17" i="36"/>
  <c r="J17" i="36"/>
  <c r="E17" i="36"/>
  <c r="B17" i="36"/>
  <c r="M16" i="36"/>
  <c r="J16" i="36"/>
  <c r="E16" i="36"/>
  <c r="B16" i="36"/>
  <c r="M15" i="36"/>
  <c r="J15" i="36"/>
  <c r="E15" i="36"/>
  <c r="B15" i="36"/>
  <c r="M14" i="36"/>
  <c r="J14" i="36"/>
  <c r="E14" i="36"/>
  <c r="B14" i="36"/>
  <c r="M13" i="36"/>
  <c r="J13" i="36"/>
  <c r="E13" i="36"/>
  <c r="B13" i="36"/>
  <c r="M12" i="36"/>
  <c r="J12" i="36"/>
  <c r="E12" i="36"/>
  <c r="B12" i="36"/>
  <c r="M11" i="36"/>
  <c r="J11" i="36"/>
  <c r="E11" i="36"/>
  <c r="B11" i="36"/>
  <c r="M10" i="36"/>
  <c r="J10" i="36"/>
  <c r="E10" i="36"/>
  <c r="B10" i="36"/>
  <c r="M9" i="36"/>
  <c r="J9" i="36"/>
  <c r="E9" i="36"/>
  <c r="B9" i="36"/>
  <c r="M8" i="36"/>
  <c r="J8" i="36"/>
  <c r="E8" i="36"/>
  <c r="B8" i="36"/>
  <c r="M7" i="36"/>
  <c r="J7" i="36"/>
  <c r="E7" i="36"/>
  <c r="B7" i="36"/>
  <c r="M6" i="36"/>
  <c r="J6" i="36"/>
  <c r="E6" i="36"/>
  <c r="B6" i="36"/>
  <c r="I23" i="36" l="1"/>
  <c r="I24" i="36"/>
  <c r="I19" i="36"/>
  <c r="I20" i="36"/>
  <c r="I21" i="36"/>
  <c r="I26" i="36"/>
  <c r="I27" i="36"/>
  <c r="I28" i="36"/>
  <c r="I13" i="36"/>
  <c r="I14" i="36"/>
  <c r="I17" i="36"/>
  <c r="I7" i="36"/>
  <c r="I8" i="36"/>
  <c r="I9" i="36"/>
  <c r="I11" i="36"/>
  <c r="I12" i="36"/>
  <c r="I29" i="36"/>
  <c r="I18" i="36"/>
  <c r="I6" i="36"/>
  <c r="I22" i="36"/>
  <c r="I10" i="36"/>
  <c r="I15" i="36"/>
  <c r="I16" i="36"/>
  <c r="J24" i="36"/>
  <c r="I25" i="36"/>
</calcChain>
</file>

<file path=xl/sharedStrings.xml><?xml version="1.0" encoding="utf-8"?>
<sst xmlns="http://schemas.openxmlformats.org/spreadsheetml/2006/main" count="61" uniqueCount="52">
  <si>
    <t>単位：人</t>
  </si>
  <si>
    <t>中学校数・学級数・教職員数・生徒数（公・私立）</t>
  </si>
  <si>
    <t>教育・保育　１０ー３</t>
    <rPh sb="3" eb="5">
      <t>ホイク</t>
    </rPh>
    <phoneticPr fontId="19"/>
  </si>
  <si>
    <t>年度</t>
    <rPh sb="0" eb="2">
      <t>ネンド</t>
    </rPh>
    <phoneticPr fontId="1"/>
  </si>
  <si>
    <t>学級数</t>
    <rPh sb="0" eb="3">
      <t>ガッキュウスウ</t>
    </rPh>
    <phoneticPr fontId="1"/>
  </si>
  <si>
    <t>1学級当たりの児童数
（児童数／学級数）</t>
    <rPh sb="1" eb="3">
      <t>ガッキュウ</t>
    </rPh>
    <rPh sb="3" eb="4">
      <t>ア</t>
    </rPh>
    <rPh sb="7" eb="10">
      <t>ジドウスウ</t>
    </rPh>
    <rPh sb="12" eb="15">
      <t>ジドウスウ</t>
    </rPh>
    <rPh sb="16" eb="19">
      <t>ガッキュウスウ</t>
    </rPh>
    <phoneticPr fontId="1"/>
  </si>
  <si>
    <t>教員数</t>
    <rPh sb="0" eb="3">
      <t>キョウインスウ</t>
    </rPh>
    <phoneticPr fontId="1"/>
  </si>
  <si>
    <t>職員数</t>
    <rPh sb="0" eb="3">
      <t>ショクインスウ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</si>
  <si>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</si>
  <si>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</si>
  <si>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</si>
  <si>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単式学級</t>
    <rPh sb="0" eb="2">
      <t>タンシキ</t>
    </rPh>
    <rPh sb="2" eb="4">
      <t>ガッキュウ</t>
    </rPh>
    <phoneticPr fontId="1"/>
  </si>
  <si>
    <t>複式学級</t>
    <rPh sb="0" eb="2">
      <t>フクシキ</t>
    </rPh>
    <rPh sb="2" eb="4">
      <t>ガッキュウ</t>
    </rPh>
    <phoneticPr fontId="1"/>
  </si>
  <si>
    <t>特殊学級
（75条学級）</t>
    <rPh sb="0" eb="2">
      <t>トクシュ</t>
    </rPh>
    <rPh sb="2" eb="4">
      <t>ガッキュウ</t>
    </rPh>
    <rPh sb="8" eb="9">
      <t>ジョウ</t>
    </rPh>
    <rPh sb="9" eb="11">
      <t>ガッキュウ</t>
    </rPh>
    <phoneticPr fontId="1"/>
  </si>
  <si>
    <t>兼務者</t>
    <rPh sb="0" eb="2">
      <t>ケンム</t>
    </rPh>
    <rPh sb="2" eb="3">
      <t>シャ</t>
    </rPh>
    <phoneticPr fontId="1"/>
  </si>
  <si>
    <t>昭和45年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</si>
  <si>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</si>
  <si>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</si>
  <si>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</si>
  <si>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</si>
  <si>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平成5年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</si>
  <si>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</si>
  <si>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</si>
  <si>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</si>
  <si>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</si>
  <si>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</si>
  <si>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</si>
  <si>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</si>
  <si>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</si>
  <si>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</si>
  <si>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</si>
  <si>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</si>
  <si>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</si>
  <si>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</si>
  <si>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</si>
  <si>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</si>
  <si>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</si>
  <si>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</si>
  <si>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</si>
  <si>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</si>
  <si>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生徒数</t>
    <rPh sb="0" eb="3">
      <t>セイトスウ</t>
    </rPh>
    <phoneticPr fontId="1"/>
  </si>
  <si>
    <t>本務・兼務　計</t>
    <rPh sb="0" eb="2">
      <t>ホンム</t>
    </rPh>
    <rPh sb="3" eb="5">
      <t>ケンム</t>
    </rPh>
    <rPh sb="6" eb="7">
      <t>ケイ</t>
    </rPh>
    <phoneticPr fontId="1"/>
  </si>
  <si>
    <t>本務者のみ</t>
    <rPh sb="0" eb="1">
      <t>ホン</t>
    </rPh>
    <rPh sb="1" eb="2">
      <t>ツトム</t>
    </rPh>
    <rPh sb="2" eb="3">
      <t>シャ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</si>
  <si>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</si>
  <si>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</si>
  <si>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</si>
  <si>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資料：「学校基本調査」</t>
    <phoneticPr fontId="19"/>
  </si>
  <si>
    <t>令和3年</t>
    <rPh sb="0" eb="2">
      <t>レイワ</t>
    </rPh>
    <rPh sb="3" eb="4">
      <t>ネン</t>
    </rPh>
    <phoneticPr fontId="19"/>
  </si>
  <si>
    <t>令和4年</t>
    <rPh sb="0" eb="1">
      <t>レイ</t>
    </rPh>
    <rPh sb="1" eb="2">
      <t>ワ</t>
    </rPh>
    <rPh sb="3" eb="4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</si>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</sst>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28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8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2" borderId="5" applyNumberFormat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1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2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45">
    <xf numFmtId="0" fontId="0" fillId="0" borderId="0" xfId="0" applyFont="1" applyAlignment="1">
      <alignment vertical="center"/>
    </xf>
    <xf numFmtId="0" fontId="20" fillId="0" borderId="0" xfId="42" applyFont="1" applyAlignment="1" applyProtection="1">
      <protection locked="0"/>
    </xf>
    <xf numFmtId="0" fontId="20" fillId="0" borderId="0" xfId="42" applyFont="1" applyAlignment="1"/>
    <xf numFmtId="0" fontId="21" fillId="0" borderId="0" xfId="42" applyFont="1">
      <alignment vertical="center"/>
    </xf>
    <xf numFmtId="0" fontId="22" fillId="0" borderId="0" xfId="42" applyFont="1" applyAlignment="1" applyProtection="1">
      <alignment vertical="center"/>
      <protection locked="0"/>
    </xf>
    <xf numFmtId="0" fontId="24" fillId="0" borderId="0" xfId="44" applyFont="1">
      <alignment vertical="center"/>
    </xf>
    <xf numFmtId="0" fontId="24" fillId="0" borderId="0" xfId="44" applyFont="1" applyAlignment="1">
      <alignment horizontal="center" vertical="center"/>
    </xf>
    <xf numFmtId="176" fontId="24" fillId="0" borderId="1" xfId="44" applyNumberFormat="1" applyFont="1" applyBorder="1">
      <alignment vertical="center"/>
    </xf>
    <xf numFmtId="177" fontId="24" fillId="0" borderId="1" xfId="44" applyNumberFormat="1" applyFont="1" applyBorder="1">
      <alignment vertical="center"/>
    </xf>
    <xf numFmtId="176" fontId="24" fillId="0" borderId="1" xfId="44" applyNumberFormat="1" applyFont="1" applyFill="1" applyBorder="1">
      <alignment vertical="center"/>
    </xf>
    <xf numFmtId="177" fontId="24" fillId="0" borderId="1" xfId="44" applyNumberFormat="1" applyFont="1" applyFill="1" applyBorder="1">
      <alignment vertical="center"/>
    </xf>
    <xf numFmtId="176" fontId="24" fillId="0" borderId="1" xfId="44" applyNumberFormat="1" applyFont="1" applyBorder="1" applyAlignment="1">
      <alignment horizontal="right" vertical="center"/>
    </xf>
    <xf numFmtId="0" fontId="24" fillId="0" borderId="1" xfId="44" applyFont="1" applyBorder="1" applyAlignment="1">
      <alignment horizontal="right" vertical="center"/>
    </xf>
    <xf numFmtId="0" fontId="24" fillId="0" borderId="0" xfId="44" applyFont="1" applyFill="1">
      <alignment vertical="center"/>
    </xf>
    <xf numFmtId="176" fontId="24" fillId="34" borderId="1" xfId="44" applyNumberFormat="1" applyFont="1" applyFill="1" applyBorder="1">
      <alignment vertical="center"/>
    </xf>
    <xf numFmtId="177" fontId="24" fillId="34" borderId="1" xfId="44" applyNumberFormat="1" applyFont="1" applyFill="1" applyBorder="1">
      <alignment vertical="center"/>
    </xf>
    <xf numFmtId="176" fontId="24" fillId="34" borderId="0" xfId="44" applyNumberFormat="1" applyFont="1" applyFill="1" applyBorder="1">
      <alignment vertical="center"/>
    </xf>
    <xf numFmtId="0" fontId="24" fillId="34" borderId="0" xfId="44" applyFont="1" applyFill="1">
      <alignment vertical="center"/>
    </xf>
    <xf numFmtId="38" fontId="25" fillId="34" borderId="0" xfId="45" applyFont="1" applyFill="1">
      <alignment vertical="center"/>
    </xf>
    <xf numFmtId="38" fontId="25" fillId="34" borderId="0" xfId="45" applyFont="1" applyFill="1" applyBorder="1">
      <alignment vertical="center"/>
    </xf>
    <xf numFmtId="176" fontId="26" fillId="0" borderId="1" xfId="44" applyNumberFormat="1" applyFont="1" applyFill="1" applyBorder="1">
      <alignment vertical="center"/>
    </xf>
    <xf numFmtId="176" fontId="26" fillId="34" borderId="1" xfId="44" applyNumberFormat="1" applyFont="1" applyFill="1" applyBorder="1">
      <alignment vertical="center"/>
    </xf>
    <xf numFmtId="176" fontId="26" fillId="0" borderId="1" xfId="44" applyNumberFormat="1" applyFont="1" applyBorder="1">
      <alignment vertical="center"/>
    </xf>
    <xf numFmtId="177" fontId="26" fillId="34" borderId="1" xfId="44" applyNumberFormat="1" applyFont="1" applyFill="1" applyBorder="1">
      <alignment vertical="center"/>
    </xf>
    <xf numFmtId="0" fontId="24" fillId="33" borderId="1" xfId="44" applyFont="1" applyFill="1" applyBorder="1" applyAlignment="1">
      <alignment horizontal="center" vertical="center"/>
    </xf>
    <xf numFmtId="38" fontId="25" fillId="33" borderId="1" xfId="45" applyFont="1" applyFill="1" applyBorder="1" applyAlignment="1">
      <alignment horizontal="center" vertical="center"/>
    </xf>
    <xf numFmtId="38" fontId="24" fillId="33" borderId="1" xfId="45" applyFont="1" applyFill="1" applyBorder="1" applyAlignment="1">
      <alignment horizontal="center" vertical="center"/>
    </xf>
    <xf numFmtId="38" fontId="25" fillId="0" borderId="0" xfId="45" applyFont="1" applyFill="1" applyBorder="1">
      <alignment vertical="center"/>
    </xf>
    <xf numFmtId="38" fontId="24" fillId="0" borderId="0" xfId="45" applyFont="1" applyFill="1" applyBorder="1">
      <alignment vertical="center"/>
    </xf>
    <xf numFmtId="0" fontId="24" fillId="0" borderId="0" xfId="44" applyFont="1" applyBorder="1" applyAlignment="1">
      <alignment vertical="center"/>
    </xf>
    <xf numFmtId="0" fontId="27" fillId="0" borderId="0" xfId="44" applyFont="1">
      <alignment vertical="center"/>
    </xf>
    <xf numFmtId="38" fontId="24" fillId="34" borderId="0" xfId="45" applyFont="1" applyFill="1">
      <alignment vertical="center"/>
    </xf>
    <xf numFmtId="38" fontId="24" fillId="34" borderId="0" xfId="45" applyFont="1" applyFill="1" applyBorder="1">
      <alignment vertical="center"/>
    </xf>
    <xf numFmtId="0" fontId="24" fillId="0" borderId="1" xfId="44" applyFont="1" applyBorder="1">
      <alignment vertical="center"/>
    </xf>
    <xf numFmtId="0" fontId="24" fillId="0" borderId="16" xfId="44" applyFont="1" applyBorder="1" applyAlignment="1">
      <alignment horizontal="center" vertical="center"/>
    </xf>
    <xf numFmtId="0" fontId="24" fillId="0" borderId="0" xfId="44" applyFont="1" applyBorder="1" applyAlignment="1">
      <alignment horizontal="center" vertical="center"/>
    </xf>
    <xf numFmtId="0" fontId="24" fillId="33" borderId="1" xfId="44" applyFont="1" applyFill="1" applyBorder="1" applyAlignment="1">
      <alignment horizontal="center" vertical="center"/>
    </xf>
    <xf numFmtId="0" fontId="24" fillId="33" borderId="1" xfId="44" applyFont="1" applyFill="1" applyBorder="1" applyAlignment="1">
      <alignment horizontal="center" vertical="center" wrapText="1"/>
    </xf>
    <xf numFmtId="0" fontId="24" fillId="33" borderId="14" xfId="44" applyFont="1" applyFill="1" applyBorder="1" applyAlignment="1">
      <alignment horizontal="center" vertical="center"/>
    </xf>
    <xf numFmtId="0" fontId="24" fillId="33" borderId="15" xfId="44" applyFont="1" applyFill="1" applyBorder="1" applyAlignment="1">
      <alignment horizontal="center" vertical="center"/>
    </xf>
    <xf numFmtId="0" fontId="24" fillId="33" borderId="3" xfId="44" applyFont="1" applyFill="1" applyBorder="1" applyAlignment="1">
      <alignment horizontal="center" vertical="center"/>
    </xf>
    <xf numFmtId="0" fontId="24" fillId="33" borderId="13" xfId="44" applyFont="1" applyFill="1" applyBorder="1" applyAlignment="1">
      <alignment horizontal="center" vertical="center"/>
    </xf>
    <xf numFmtId="0" fontId="24" fillId="33" borderId="2" xfId="44" applyFont="1" applyFill="1" applyBorder="1" applyAlignment="1">
      <alignment horizontal="center" vertical="center"/>
    </xf>
    <xf numFmtId="0" fontId="24" fillId="33" borderId="13" xfId="44" applyFont="1" applyFill="1" applyBorder="1" applyAlignment="1">
      <alignment horizontal="center" vertical="center" wrapText="1"/>
    </xf>
    <xf numFmtId="0" fontId="24" fillId="33" borderId="2" xfId="44" applyFont="1" applyFill="1" applyBorder="1" applyAlignment="1">
      <alignment horizontal="center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桁区切り 5" xfId="45" xr:uid="{BBC195EC-BFEB-4FFD-AFE6-EABF6A34081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4" xfId="44" xr:uid="{8461156C-D43C-4D57-994C-1AB32735AE6A}"/>
    <cellStyle name="良い" xfId="43" builtinId="26" customBuiltin="1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02DA-172F-4C49-A93B-916FF9C703B6}">
  <sheetPr>
    <pageSetUpPr fitToPage="1"/>
  </sheetPr>
  <dimension ref="A1:IT42"/>
  <sheetViews>
    <sheetView tabSelected="1" view="pageBreakPreview" topLeftCell="A2" zoomScale="90" zoomScaleNormal="100" zoomScaleSheetLayoutView="90" workbookViewId="0">
      <selection activeCell="C34" sqref="C34"/>
    </sheetView>
  </sheetViews>
  <sheetFormatPr defaultRowHeight="18.75" x14ac:dyDescent="0.15"/>
  <cols>
    <col min="1" max="1" width="11.625" style="5" customWidth="1"/>
    <col min="2" max="4" width="7.875" style="5" customWidth="1"/>
    <col min="5" max="8" width="11.625" style="5" customWidth="1"/>
    <col min="9" max="9" width="20.75" style="5" customWidth="1"/>
    <col min="10" max="15" width="6" style="5" customWidth="1"/>
    <col min="16" max="16" width="9" style="5"/>
    <col min="17" max="18" width="6.75" style="5" customWidth="1"/>
    <col min="19" max="256" width="9" style="5"/>
    <col min="257" max="257" width="11.625" style="5" customWidth="1"/>
    <col min="258" max="260" width="7.875" style="5" customWidth="1"/>
    <col min="261" max="264" width="11.625" style="5" customWidth="1"/>
    <col min="265" max="265" width="20.75" style="5" customWidth="1"/>
    <col min="266" max="271" width="4.625" style="5" customWidth="1"/>
    <col min="272" max="272" width="9" style="5"/>
    <col min="273" max="274" width="6.75" style="5" customWidth="1"/>
    <col min="275" max="512" width="9" style="5"/>
    <col min="513" max="513" width="11.625" style="5" customWidth="1"/>
    <col min="514" max="516" width="7.875" style="5" customWidth="1"/>
    <col min="517" max="520" width="11.625" style="5" customWidth="1"/>
    <col min="521" max="521" width="20.75" style="5" customWidth="1"/>
    <col min="522" max="527" width="4.625" style="5" customWidth="1"/>
    <col min="528" max="528" width="9" style="5"/>
    <col min="529" max="530" width="6.75" style="5" customWidth="1"/>
    <col min="531" max="768" width="9" style="5"/>
    <col min="769" max="769" width="11.625" style="5" customWidth="1"/>
    <col min="770" max="772" width="7.875" style="5" customWidth="1"/>
    <col min="773" max="776" width="11.625" style="5" customWidth="1"/>
    <col min="777" max="777" width="20.75" style="5" customWidth="1"/>
    <col min="778" max="783" width="4.625" style="5" customWidth="1"/>
    <col min="784" max="784" width="9" style="5"/>
    <col min="785" max="786" width="6.75" style="5" customWidth="1"/>
    <col min="787" max="1024" width="9" style="5"/>
    <col min="1025" max="1025" width="11.625" style="5" customWidth="1"/>
    <col min="1026" max="1028" width="7.875" style="5" customWidth="1"/>
    <col min="1029" max="1032" width="11.625" style="5" customWidth="1"/>
    <col min="1033" max="1033" width="20.75" style="5" customWidth="1"/>
    <col min="1034" max="1039" width="4.625" style="5" customWidth="1"/>
    <col min="1040" max="1040" width="9" style="5"/>
    <col min="1041" max="1042" width="6.75" style="5" customWidth="1"/>
    <col min="1043" max="1280" width="9" style="5"/>
    <col min="1281" max="1281" width="11.625" style="5" customWidth="1"/>
    <col min="1282" max="1284" width="7.875" style="5" customWidth="1"/>
    <col min="1285" max="1288" width="11.625" style="5" customWidth="1"/>
    <col min="1289" max="1289" width="20.75" style="5" customWidth="1"/>
    <col min="1290" max="1295" width="4.625" style="5" customWidth="1"/>
    <col min="1296" max="1296" width="9" style="5"/>
    <col min="1297" max="1298" width="6.75" style="5" customWidth="1"/>
    <col min="1299" max="1536" width="9" style="5"/>
    <col min="1537" max="1537" width="11.625" style="5" customWidth="1"/>
    <col min="1538" max="1540" width="7.875" style="5" customWidth="1"/>
    <col min="1541" max="1544" width="11.625" style="5" customWidth="1"/>
    <col min="1545" max="1545" width="20.75" style="5" customWidth="1"/>
    <col min="1546" max="1551" width="4.625" style="5" customWidth="1"/>
    <col min="1552" max="1552" width="9" style="5"/>
    <col min="1553" max="1554" width="6.75" style="5" customWidth="1"/>
    <col min="1555" max="1792" width="9" style="5"/>
    <col min="1793" max="1793" width="11.625" style="5" customWidth="1"/>
    <col min="1794" max="1796" width="7.875" style="5" customWidth="1"/>
    <col min="1797" max="1800" width="11.625" style="5" customWidth="1"/>
    <col min="1801" max="1801" width="20.75" style="5" customWidth="1"/>
    <col min="1802" max="1807" width="4.625" style="5" customWidth="1"/>
    <col min="1808" max="1808" width="9" style="5"/>
    <col min="1809" max="1810" width="6.75" style="5" customWidth="1"/>
    <col min="1811" max="2048" width="9" style="5"/>
    <col min="2049" max="2049" width="11.625" style="5" customWidth="1"/>
    <col min="2050" max="2052" width="7.875" style="5" customWidth="1"/>
    <col min="2053" max="2056" width="11.625" style="5" customWidth="1"/>
    <col min="2057" max="2057" width="20.75" style="5" customWidth="1"/>
    <col min="2058" max="2063" width="4.625" style="5" customWidth="1"/>
    <col min="2064" max="2064" width="9" style="5"/>
    <col min="2065" max="2066" width="6.75" style="5" customWidth="1"/>
    <col min="2067" max="2304" width="9" style="5"/>
    <col min="2305" max="2305" width="11.625" style="5" customWidth="1"/>
    <col min="2306" max="2308" width="7.875" style="5" customWidth="1"/>
    <col min="2309" max="2312" width="11.625" style="5" customWidth="1"/>
    <col min="2313" max="2313" width="20.75" style="5" customWidth="1"/>
    <col min="2314" max="2319" width="4.625" style="5" customWidth="1"/>
    <col min="2320" max="2320" width="9" style="5"/>
    <col min="2321" max="2322" width="6.75" style="5" customWidth="1"/>
    <col min="2323" max="2560" width="9" style="5"/>
    <col min="2561" max="2561" width="11.625" style="5" customWidth="1"/>
    <col min="2562" max="2564" width="7.875" style="5" customWidth="1"/>
    <col min="2565" max="2568" width="11.625" style="5" customWidth="1"/>
    <col min="2569" max="2569" width="20.75" style="5" customWidth="1"/>
    <col min="2570" max="2575" width="4.625" style="5" customWidth="1"/>
    <col min="2576" max="2576" width="9" style="5"/>
    <col min="2577" max="2578" width="6.75" style="5" customWidth="1"/>
    <col min="2579" max="2816" width="9" style="5"/>
    <col min="2817" max="2817" width="11.625" style="5" customWidth="1"/>
    <col min="2818" max="2820" width="7.875" style="5" customWidth="1"/>
    <col min="2821" max="2824" width="11.625" style="5" customWidth="1"/>
    <col min="2825" max="2825" width="20.75" style="5" customWidth="1"/>
    <col min="2826" max="2831" width="4.625" style="5" customWidth="1"/>
    <col min="2832" max="2832" width="9" style="5"/>
    <col min="2833" max="2834" width="6.75" style="5" customWidth="1"/>
    <col min="2835" max="3072" width="9" style="5"/>
    <col min="3073" max="3073" width="11.625" style="5" customWidth="1"/>
    <col min="3074" max="3076" width="7.875" style="5" customWidth="1"/>
    <col min="3077" max="3080" width="11.625" style="5" customWidth="1"/>
    <col min="3081" max="3081" width="20.75" style="5" customWidth="1"/>
    <col min="3082" max="3087" width="4.625" style="5" customWidth="1"/>
    <col min="3088" max="3088" width="9" style="5"/>
    <col min="3089" max="3090" width="6.75" style="5" customWidth="1"/>
    <col min="3091" max="3328" width="9" style="5"/>
    <col min="3329" max="3329" width="11.625" style="5" customWidth="1"/>
    <col min="3330" max="3332" width="7.875" style="5" customWidth="1"/>
    <col min="3333" max="3336" width="11.625" style="5" customWidth="1"/>
    <col min="3337" max="3337" width="20.75" style="5" customWidth="1"/>
    <col min="3338" max="3343" width="4.625" style="5" customWidth="1"/>
    <col min="3344" max="3344" width="9" style="5"/>
    <col min="3345" max="3346" width="6.75" style="5" customWidth="1"/>
    <col min="3347" max="3584" width="9" style="5"/>
    <col min="3585" max="3585" width="11.625" style="5" customWidth="1"/>
    <col min="3586" max="3588" width="7.875" style="5" customWidth="1"/>
    <col min="3589" max="3592" width="11.625" style="5" customWidth="1"/>
    <col min="3593" max="3593" width="20.75" style="5" customWidth="1"/>
    <col min="3594" max="3599" width="4.625" style="5" customWidth="1"/>
    <col min="3600" max="3600" width="9" style="5"/>
    <col min="3601" max="3602" width="6.75" style="5" customWidth="1"/>
    <col min="3603" max="3840" width="9" style="5"/>
    <col min="3841" max="3841" width="11.625" style="5" customWidth="1"/>
    <col min="3842" max="3844" width="7.875" style="5" customWidth="1"/>
    <col min="3845" max="3848" width="11.625" style="5" customWidth="1"/>
    <col min="3849" max="3849" width="20.75" style="5" customWidth="1"/>
    <col min="3850" max="3855" width="4.625" style="5" customWidth="1"/>
    <col min="3856" max="3856" width="9" style="5"/>
    <col min="3857" max="3858" width="6.75" style="5" customWidth="1"/>
    <col min="3859" max="4096" width="9" style="5"/>
    <col min="4097" max="4097" width="11.625" style="5" customWidth="1"/>
    <col min="4098" max="4100" width="7.875" style="5" customWidth="1"/>
    <col min="4101" max="4104" width="11.625" style="5" customWidth="1"/>
    <col min="4105" max="4105" width="20.75" style="5" customWidth="1"/>
    <col min="4106" max="4111" width="4.625" style="5" customWidth="1"/>
    <col min="4112" max="4112" width="9" style="5"/>
    <col min="4113" max="4114" width="6.75" style="5" customWidth="1"/>
    <col min="4115" max="4352" width="9" style="5"/>
    <col min="4353" max="4353" width="11.625" style="5" customWidth="1"/>
    <col min="4354" max="4356" width="7.875" style="5" customWidth="1"/>
    <col min="4357" max="4360" width="11.625" style="5" customWidth="1"/>
    <col min="4361" max="4361" width="20.75" style="5" customWidth="1"/>
    <col min="4362" max="4367" width="4.625" style="5" customWidth="1"/>
    <col min="4368" max="4368" width="9" style="5"/>
    <col min="4369" max="4370" width="6.75" style="5" customWidth="1"/>
    <col min="4371" max="4608" width="9" style="5"/>
    <col min="4609" max="4609" width="11.625" style="5" customWidth="1"/>
    <col min="4610" max="4612" width="7.875" style="5" customWidth="1"/>
    <col min="4613" max="4616" width="11.625" style="5" customWidth="1"/>
    <col min="4617" max="4617" width="20.75" style="5" customWidth="1"/>
    <col min="4618" max="4623" width="4.625" style="5" customWidth="1"/>
    <col min="4624" max="4624" width="9" style="5"/>
    <col min="4625" max="4626" width="6.75" style="5" customWidth="1"/>
    <col min="4627" max="4864" width="9" style="5"/>
    <col min="4865" max="4865" width="11.625" style="5" customWidth="1"/>
    <col min="4866" max="4868" width="7.875" style="5" customWidth="1"/>
    <col min="4869" max="4872" width="11.625" style="5" customWidth="1"/>
    <col min="4873" max="4873" width="20.75" style="5" customWidth="1"/>
    <col min="4874" max="4879" width="4.625" style="5" customWidth="1"/>
    <col min="4880" max="4880" width="9" style="5"/>
    <col min="4881" max="4882" width="6.75" style="5" customWidth="1"/>
    <col min="4883" max="5120" width="9" style="5"/>
    <col min="5121" max="5121" width="11.625" style="5" customWidth="1"/>
    <col min="5122" max="5124" width="7.875" style="5" customWidth="1"/>
    <col min="5125" max="5128" width="11.625" style="5" customWidth="1"/>
    <col min="5129" max="5129" width="20.75" style="5" customWidth="1"/>
    <col min="5130" max="5135" width="4.625" style="5" customWidth="1"/>
    <col min="5136" max="5136" width="9" style="5"/>
    <col min="5137" max="5138" width="6.75" style="5" customWidth="1"/>
    <col min="5139" max="5376" width="9" style="5"/>
    <col min="5377" max="5377" width="11.625" style="5" customWidth="1"/>
    <col min="5378" max="5380" width="7.875" style="5" customWidth="1"/>
    <col min="5381" max="5384" width="11.625" style="5" customWidth="1"/>
    <col min="5385" max="5385" width="20.75" style="5" customWidth="1"/>
    <col min="5386" max="5391" width="4.625" style="5" customWidth="1"/>
    <col min="5392" max="5392" width="9" style="5"/>
    <col min="5393" max="5394" width="6.75" style="5" customWidth="1"/>
    <col min="5395" max="5632" width="9" style="5"/>
    <col min="5633" max="5633" width="11.625" style="5" customWidth="1"/>
    <col min="5634" max="5636" width="7.875" style="5" customWidth="1"/>
    <col min="5637" max="5640" width="11.625" style="5" customWidth="1"/>
    <col min="5641" max="5641" width="20.75" style="5" customWidth="1"/>
    <col min="5642" max="5647" width="4.625" style="5" customWidth="1"/>
    <col min="5648" max="5648" width="9" style="5"/>
    <col min="5649" max="5650" width="6.75" style="5" customWidth="1"/>
    <col min="5651" max="5888" width="9" style="5"/>
    <col min="5889" max="5889" width="11.625" style="5" customWidth="1"/>
    <col min="5890" max="5892" width="7.875" style="5" customWidth="1"/>
    <col min="5893" max="5896" width="11.625" style="5" customWidth="1"/>
    <col min="5897" max="5897" width="20.75" style="5" customWidth="1"/>
    <col min="5898" max="5903" width="4.625" style="5" customWidth="1"/>
    <col min="5904" max="5904" width="9" style="5"/>
    <col min="5905" max="5906" width="6.75" style="5" customWidth="1"/>
    <col min="5907" max="6144" width="9" style="5"/>
    <col min="6145" max="6145" width="11.625" style="5" customWidth="1"/>
    <col min="6146" max="6148" width="7.875" style="5" customWidth="1"/>
    <col min="6149" max="6152" width="11.625" style="5" customWidth="1"/>
    <col min="6153" max="6153" width="20.75" style="5" customWidth="1"/>
    <col min="6154" max="6159" width="4.625" style="5" customWidth="1"/>
    <col min="6160" max="6160" width="9" style="5"/>
    <col min="6161" max="6162" width="6.75" style="5" customWidth="1"/>
    <col min="6163" max="6400" width="9" style="5"/>
    <col min="6401" max="6401" width="11.625" style="5" customWidth="1"/>
    <col min="6402" max="6404" width="7.875" style="5" customWidth="1"/>
    <col min="6405" max="6408" width="11.625" style="5" customWidth="1"/>
    <col min="6409" max="6409" width="20.75" style="5" customWidth="1"/>
    <col min="6410" max="6415" width="4.625" style="5" customWidth="1"/>
    <col min="6416" max="6416" width="9" style="5"/>
    <col min="6417" max="6418" width="6.75" style="5" customWidth="1"/>
    <col min="6419" max="6656" width="9" style="5"/>
    <col min="6657" max="6657" width="11.625" style="5" customWidth="1"/>
    <col min="6658" max="6660" width="7.875" style="5" customWidth="1"/>
    <col min="6661" max="6664" width="11.625" style="5" customWidth="1"/>
    <col min="6665" max="6665" width="20.75" style="5" customWidth="1"/>
    <col min="6666" max="6671" width="4.625" style="5" customWidth="1"/>
    <col min="6672" max="6672" width="9" style="5"/>
    <col min="6673" max="6674" width="6.75" style="5" customWidth="1"/>
    <col min="6675" max="6912" width="9" style="5"/>
    <col min="6913" max="6913" width="11.625" style="5" customWidth="1"/>
    <col min="6914" max="6916" width="7.875" style="5" customWidth="1"/>
    <col min="6917" max="6920" width="11.625" style="5" customWidth="1"/>
    <col min="6921" max="6921" width="20.75" style="5" customWidth="1"/>
    <col min="6922" max="6927" width="4.625" style="5" customWidth="1"/>
    <col min="6928" max="6928" width="9" style="5"/>
    <col min="6929" max="6930" width="6.75" style="5" customWidth="1"/>
    <col min="6931" max="7168" width="9" style="5"/>
    <col min="7169" max="7169" width="11.625" style="5" customWidth="1"/>
    <col min="7170" max="7172" width="7.875" style="5" customWidth="1"/>
    <col min="7173" max="7176" width="11.625" style="5" customWidth="1"/>
    <col min="7177" max="7177" width="20.75" style="5" customWidth="1"/>
    <col min="7178" max="7183" width="4.625" style="5" customWidth="1"/>
    <col min="7184" max="7184" width="9" style="5"/>
    <col min="7185" max="7186" width="6.75" style="5" customWidth="1"/>
    <col min="7187" max="7424" width="9" style="5"/>
    <col min="7425" max="7425" width="11.625" style="5" customWidth="1"/>
    <col min="7426" max="7428" width="7.875" style="5" customWidth="1"/>
    <col min="7429" max="7432" width="11.625" style="5" customWidth="1"/>
    <col min="7433" max="7433" width="20.75" style="5" customWidth="1"/>
    <col min="7434" max="7439" width="4.625" style="5" customWidth="1"/>
    <col min="7440" max="7440" width="9" style="5"/>
    <col min="7441" max="7442" width="6.75" style="5" customWidth="1"/>
    <col min="7443" max="7680" width="9" style="5"/>
    <col min="7681" max="7681" width="11.625" style="5" customWidth="1"/>
    <col min="7682" max="7684" width="7.875" style="5" customWidth="1"/>
    <col min="7685" max="7688" width="11.625" style="5" customWidth="1"/>
    <col min="7689" max="7689" width="20.75" style="5" customWidth="1"/>
    <col min="7690" max="7695" width="4.625" style="5" customWidth="1"/>
    <col min="7696" max="7696" width="9" style="5"/>
    <col min="7697" max="7698" width="6.75" style="5" customWidth="1"/>
    <col min="7699" max="7936" width="9" style="5"/>
    <col min="7937" max="7937" width="11.625" style="5" customWidth="1"/>
    <col min="7938" max="7940" width="7.875" style="5" customWidth="1"/>
    <col min="7941" max="7944" width="11.625" style="5" customWidth="1"/>
    <col min="7945" max="7945" width="20.75" style="5" customWidth="1"/>
    <col min="7946" max="7951" width="4.625" style="5" customWidth="1"/>
    <col min="7952" max="7952" width="9" style="5"/>
    <col min="7953" max="7954" width="6.75" style="5" customWidth="1"/>
    <col min="7955" max="8192" width="9" style="5"/>
    <col min="8193" max="8193" width="11.625" style="5" customWidth="1"/>
    <col min="8194" max="8196" width="7.875" style="5" customWidth="1"/>
    <col min="8197" max="8200" width="11.625" style="5" customWidth="1"/>
    <col min="8201" max="8201" width="20.75" style="5" customWidth="1"/>
    <col min="8202" max="8207" width="4.625" style="5" customWidth="1"/>
    <col min="8208" max="8208" width="9" style="5"/>
    <col min="8209" max="8210" width="6.75" style="5" customWidth="1"/>
    <col min="8211" max="8448" width="9" style="5"/>
    <col min="8449" max="8449" width="11.625" style="5" customWidth="1"/>
    <col min="8450" max="8452" width="7.875" style="5" customWidth="1"/>
    <col min="8453" max="8456" width="11.625" style="5" customWidth="1"/>
    <col min="8457" max="8457" width="20.75" style="5" customWidth="1"/>
    <col min="8458" max="8463" width="4.625" style="5" customWidth="1"/>
    <col min="8464" max="8464" width="9" style="5"/>
    <col min="8465" max="8466" width="6.75" style="5" customWidth="1"/>
    <col min="8467" max="8704" width="9" style="5"/>
    <col min="8705" max="8705" width="11.625" style="5" customWidth="1"/>
    <col min="8706" max="8708" width="7.875" style="5" customWidth="1"/>
    <col min="8709" max="8712" width="11.625" style="5" customWidth="1"/>
    <col min="8713" max="8713" width="20.75" style="5" customWidth="1"/>
    <col min="8714" max="8719" width="4.625" style="5" customWidth="1"/>
    <col min="8720" max="8720" width="9" style="5"/>
    <col min="8721" max="8722" width="6.75" style="5" customWidth="1"/>
    <col min="8723" max="8960" width="9" style="5"/>
    <col min="8961" max="8961" width="11.625" style="5" customWidth="1"/>
    <col min="8962" max="8964" width="7.875" style="5" customWidth="1"/>
    <col min="8965" max="8968" width="11.625" style="5" customWidth="1"/>
    <col min="8969" max="8969" width="20.75" style="5" customWidth="1"/>
    <col min="8970" max="8975" width="4.625" style="5" customWidth="1"/>
    <col min="8976" max="8976" width="9" style="5"/>
    <col min="8977" max="8978" width="6.75" style="5" customWidth="1"/>
    <col min="8979" max="9216" width="9" style="5"/>
    <col min="9217" max="9217" width="11.625" style="5" customWidth="1"/>
    <col min="9218" max="9220" width="7.875" style="5" customWidth="1"/>
    <col min="9221" max="9224" width="11.625" style="5" customWidth="1"/>
    <col min="9225" max="9225" width="20.75" style="5" customWidth="1"/>
    <col min="9226" max="9231" width="4.625" style="5" customWidth="1"/>
    <col min="9232" max="9232" width="9" style="5"/>
    <col min="9233" max="9234" width="6.75" style="5" customWidth="1"/>
    <col min="9235" max="9472" width="9" style="5"/>
    <col min="9473" max="9473" width="11.625" style="5" customWidth="1"/>
    <col min="9474" max="9476" width="7.875" style="5" customWidth="1"/>
    <col min="9477" max="9480" width="11.625" style="5" customWidth="1"/>
    <col min="9481" max="9481" width="20.75" style="5" customWidth="1"/>
    <col min="9482" max="9487" width="4.625" style="5" customWidth="1"/>
    <col min="9488" max="9488" width="9" style="5"/>
    <col min="9489" max="9490" width="6.75" style="5" customWidth="1"/>
    <col min="9491" max="9728" width="9" style="5"/>
    <col min="9729" max="9729" width="11.625" style="5" customWidth="1"/>
    <col min="9730" max="9732" width="7.875" style="5" customWidth="1"/>
    <col min="9733" max="9736" width="11.625" style="5" customWidth="1"/>
    <col min="9737" max="9737" width="20.75" style="5" customWidth="1"/>
    <col min="9738" max="9743" width="4.625" style="5" customWidth="1"/>
    <col min="9744" max="9744" width="9" style="5"/>
    <col min="9745" max="9746" width="6.75" style="5" customWidth="1"/>
    <col min="9747" max="9984" width="9" style="5"/>
    <col min="9985" max="9985" width="11.625" style="5" customWidth="1"/>
    <col min="9986" max="9988" width="7.875" style="5" customWidth="1"/>
    <col min="9989" max="9992" width="11.625" style="5" customWidth="1"/>
    <col min="9993" max="9993" width="20.75" style="5" customWidth="1"/>
    <col min="9994" max="9999" width="4.625" style="5" customWidth="1"/>
    <col min="10000" max="10000" width="9" style="5"/>
    <col min="10001" max="10002" width="6.75" style="5" customWidth="1"/>
    <col min="10003" max="10240" width="9" style="5"/>
    <col min="10241" max="10241" width="11.625" style="5" customWidth="1"/>
    <col min="10242" max="10244" width="7.875" style="5" customWidth="1"/>
    <col min="10245" max="10248" width="11.625" style="5" customWidth="1"/>
    <col min="10249" max="10249" width="20.75" style="5" customWidth="1"/>
    <col min="10250" max="10255" width="4.625" style="5" customWidth="1"/>
    <col min="10256" max="10256" width="9" style="5"/>
    <col min="10257" max="10258" width="6.75" style="5" customWidth="1"/>
    <col min="10259" max="10496" width="9" style="5"/>
    <col min="10497" max="10497" width="11.625" style="5" customWidth="1"/>
    <col min="10498" max="10500" width="7.875" style="5" customWidth="1"/>
    <col min="10501" max="10504" width="11.625" style="5" customWidth="1"/>
    <col min="10505" max="10505" width="20.75" style="5" customWidth="1"/>
    <col min="10506" max="10511" width="4.625" style="5" customWidth="1"/>
    <col min="10512" max="10512" width="9" style="5"/>
    <col min="10513" max="10514" width="6.75" style="5" customWidth="1"/>
    <col min="10515" max="10752" width="9" style="5"/>
    <col min="10753" max="10753" width="11.625" style="5" customWidth="1"/>
    <col min="10754" max="10756" width="7.875" style="5" customWidth="1"/>
    <col min="10757" max="10760" width="11.625" style="5" customWidth="1"/>
    <col min="10761" max="10761" width="20.75" style="5" customWidth="1"/>
    <col min="10762" max="10767" width="4.625" style="5" customWidth="1"/>
    <col min="10768" max="10768" width="9" style="5"/>
    <col min="10769" max="10770" width="6.75" style="5" customWidth="1"/>
    <col min="10771" max="11008" width="9" style="5"/>
    <col min="11009" max="11009" width="11.625" style="5" customWidth="1"/>
    <col min="11010" max="11012" width="7.875" style="5" customWidth="1"/>
    <col min="11013" max="11016" width="11.625" style="5" customWidth="1"/>
    <col min="11017" max="11017" width="20.75" style="5" customWidth="1"/>
    <col min="11018" max="11023" width="4.625" style="5" customWidth="1"/>
    <col min="11024" max="11024" width="9" style="5"/>
    <col min="11025" max="11026" width="6.75" style="5" customWidth="1"/>
    <col min="11027" max="11264" width="9" style="5"/>
    <col min="11265" max="11265" width="11.625" style="5" customWidth="1"/>
    <col min="11266" max="11268" width="7.875" style="5" customWidth="1"/>
    <col min="11269" max="11272" width="11.625" style="5" customWidth="1"/>
    <col min="11273" max="11273" width="20.75" style="5" customWidth="1"/>
    <col min="11274" max="11279" width="4.625" style="5" customWidth="1"/>
    <col min="11280" max="11280" width="9" style="5"/>
    <col min="11281" max="11282" width="6.75" style="5" customWidth="1"/>
    <col min="11283" max="11520" width="9" style="5"/>
    <col min="11521" max="11521" width="11.625" style="5" customWidth="1"/>
    <col min="11522" max="11524" width="7.875" style="5" customWidth="1"/>
    <col min="11525" max="11528" width="11.625" style="5" customWidth="1"/>
    <col min="11529" max="11529" width="20.75" style="5" customWidth="1"/>
    <col min="11530" max="11535" width="4.625" style="5" customWidth="1"/>
    <col min="11536" max="11536" width="9" style="5"/>
    <col min="11537" max="11538" width="6.75" style="5" customWidth="1"/>
    <col min="11539" max="11776" width="9" style="5"/>
    <col min="11777" max="11777" width="11.625" style="5" customWidth="1"/>
    <col min="11778" max="11780" width="7.875" style="5" customWidth="1"/>
    <col min="11781" max="11784" width="11.625" style="5" customWidth="1"/>
    <col min="11785" max="11785" width="20.75" style="5" customWidth="1"/>
    <col min="11786" max="11791" width="4.625" style="5" customWidth="1"/>
    <col min="11792" max="11792" width="9" style="5"/>
    <col min="11793" max="11794" width="6.75" style="5" customWidth="1"/>
    <col min="11795" max="12032" width="9" style="5"/>
    <col min="12033" max="12033" width="11.625" style="5" customWidth="1"/>
    <col min="12034" max="12036" width="7.875" style="5" customWidth="1"/>
    <col min="12037" max="12040" width="11.625" style="5" customWidth="1"/>
    <col min="12041" max="12041" width="20.75" style="5" customWidth="1"/>
    <col min="12042" max="12047" width="4.625" style="5" customWidth="1"/>
    <col min="12048" max="12048" width="9" style="5"/>
    <col min="12049" max="12050" width="6.75" style="5" customWidth="1"/>
    <col min="12051" max="12288" width="9" style="5"/>
    <col min="12289" max="12289" width="11.625" style="5" customWidth="1"/>
    <col min="12290" max="12292" width="7.875" style="5" customWidth="1"/>
    <col min="12293" max="12296" width="11.625" style="5" customWidth="1"/>
    <col min="12297" max="12297" width="20.75" style="5" customWidth="1"/>
    <col min="12298" max="12303" width="4.625" style="5" customWidth="1"/>
    <col min="12304" max="12304" width="9" style="5"/>
    <col min="12305" max="12306" width="6.75" style="5" customWidth="1"/>
    <col min="12307" max="12544" width="9" style="5"/>
    <col min="12545" max="12545" width="11.625" style="5" customWidth="1"/>
    <col min="12546" max="12548" width="7.875" style="5" customWidth="1"/>
    <col min="12549" max="12552" width="11.625" style="5" customWidth="1"/>
    <col min="12553" max="12553" width="20.75" style="5" customWidth="1"/>
    <col min="12554" max="12559" width="4.625" style="5" customWidth="1"/>
    <col min="12560" max="12560" width="9" style="5"/>
    <col min="12561" max="12562" width="6.75" style="5" customWidth="1"/>
    <col min="12563" max="12800" width="9" style="5"/>
    <col min="12801" max="12801" width="11.625" style="5" customWidth="1"/>
    <col min="12802" max="12804" width="7.875" style="5" customWidth="1"/>
    <col min="12805" max="12808" width="11.625" style="5" customWidth="1"/>
    <col min="12809" max="12809" width="20.75" style="5" customWidth="1"/>
    <col min="12810" max="12815" width="4.625" style="5" customWidth="1"/>
    <col min="12816" max="12816" width="9" style="5"/>
    <col min="12817" max="12818" width="6.75" style="5" customWidth="1"/>
    <col min="12819" max="13056" width="9" style="5"/>
    <col min="13057" max="13057" width="11.625" style="5" customWidth="1"/>
    <col min="13058" max="13060" width="7.875" style="5" customWidth="1"/>
    <col min="13061" max="13064" width="11.625" style="5" customWidth="1"/>
    <col min="13065" max="13065" width="20.75" style="5" customWidth="1"/>
    <col min="13066" max="13071" width="4.625" style="5" customWidth="1"/>
    <col min="13072" max="13072" width="9" style="5"/>
    <col min="13073" max="13074" width="6.75" style="5" customWidth="1"/>
    <col min="13075" max="13312" width="9" style="5"/>
    <col min="13313" max="13313" width="11.625" style="5" customWidth="1"/>
    <col min="13314" max="13316" width="7.875" style="5" customWidth="1"/>
    <col min="13317" max="13320" width="11.625" style="5" customWidth="1"/>
    <col min="13321" max="13321" width="20.75" style="5" customWidth="1"/>
    <col min="13322" max="13327" width="4.625" style="5" customWidth="1"/>
    <col min="13328" max="13328" width="9" style="5"/>
    <col min="13329" max="13330" width="6.75" style="5" customWidth="1"/>
    <col min="13331" max="13568" width="9" style="5"/>
    <col min="13569" max="13569" width="11.625" style="5" customWidth="1"/>
    <col min="13570" max="13572" width="7.875" style="5" customWidth="1"/>
    <col min="13573" max="13576" width="11.625" style="5" customWidth="1"/>
    <col min="13577" max="13577" width="20.75" style="5" customWidth="1"/>
    <col min="13578" max="13583" width="4.625" style="5" customWidth="1"/>
    <col min="13584" max="13584" width="9" style="5"/>
    <col min="13585" max="13586" width="6.75" style="5" customWidth="1"/>
    <col min="13587" max="13824" width="9" style="5"/>
    <col min="13825" max="13825" width="11.625" style="5" customWidth="1"/>
    <col min="13826" max="13828" width="7.875" style="5" customWidth="1"/>
    <col min="13829" max="13832" width="11.625" style="5" customWidth="1"/>
    <col min="13833" max="13833" width="20.75" style="5" customWidth="1"/>
    <col min="13834" max="13839" width="4.625" style="5" customWidth="1"/>
    <col min="13840" max="13840" width="9" style="5"/>
    <col min="13841" max="13842" width="6.75" style="5" customWidth="1"/>
    <col min="13843" max="14080" width="9" style="5"/>
    <col min="14081" max="14081" width="11.625" style="5" customWidth="1"/>
    <col min="14082" max="14084" width="7.875" style="5" customWidth="1"/>
    <col min="14085" max="14088" width="11.625" style="5" customWidth="1"/>
    <col min="14089" max="14089" width="20.75" style="5" customWidth="1"/>
    <col min="14090" max="14095" width="4.625" style="5" customWidth="1"/>
    <col min="14096" max="14096" width="9" style="5"/>
    <col min="14097" max="14098" width="6.75" style="5" customWidth="1"/>
    <col min="14099" max="14336" width="9" style="5"/>
    <col min="14337" max="14337" width="11.625" style="5" customWidth="1"/>
    <col min="14338" max="14340" width="7.875" style="5" customWidth="1"/>
    <col min="14341" max="14344" width="11.625" style="5" customWidth="1"/>
    <col min="14345" max="14345" width="20.75" style="5" customWidth="1"/>
    <col min="14346" max="14351" width="4.625" style="5" customWidth="1"/>
    <col min="14352" max="14352" width="9" style="5"/>
    <col min="14353" max="14354" width="6.75" style="5" customWidth="1"/>
    <col min="14355" max="14592" width="9" style="5"/>
    <col min="14593" max="14593" width="11.625" style="5" customWidth="1"/>
    <col min="14594" max="14596" width="7.875" style="5" customWidth="1"/>
    <col min="14597" max="14600" width="11.625" style="5" customWidth="1"/>
    <col min="14601" max="14601" width="20.75" style="5" customWidth="1"/>
    <col min="14602" max="14607" width="4.625" style="5" customWidth="1"/>
    <col min="14608" max="14608" width="9" style="5"/>
    <col min="14609" max="14610" width="6.75" style="5" customWidth="1"/>
    <col min="14611" max="14848" width="9" style="5"/>
    <col min="14849" max="14849" width="11.625" style="5" customWidth="1"/>
    <col min="14850" max="14852" width="7.875" style="5" customWidth="1"/>
    <col min="14853" max="14856" width="11.625" style="5" customWidth="1"/>
    <col min="14857" max="14857" width="20.75" style="5" customWidth="1"/>
    <col min="14858" max="14863" width="4.625" style="5" customWidth="1"/>
    <col min="14864" max="14864" width="9" style="5"/>
    <col min="14865" max="14866" width="6.75" style="5" customWidth="1"/>
    <col min="14867" max="15104" width="9" style="5"/>
    <col min="15105" max="15105" width="11.625" style="5" customWidth="1"/>
    <col min="15106" max="15108" width="7.875" style="5" customWidth="1"/>
    <col min="15109" max="15112" width="11.625" style="5" customWidth="1"/>
    <col min="15113" max="15113" width="20.75" style="5" customWidth="1"/>
    <col min="15114" max="15119" width="4.625" style="5" customWidth="1"/>
    <col min="15120" max="15120" width="9" style="5"/>
    <col min="15121" max="15122" width="6.75" style="5" customWidth="1"/>
    <col min="15123" max="15360" width="9" style="5"/>
    <col min="15361" max="15361" width="11.625" style="5" customWidth="1"/>
    <col min="15362" max="15364" width="7.875" style="5" customWidth="1"/>
    <col min="15365" max="15368" width="11.625" style="5" customWidth="1"/>
    <col min="15369" max="15369" width="20.75" style="5" customWidth="1"/>
    <col min="15370" max="15375" width="4.625" style="5" customWidth="1"/>
    <col min="15376" max="15376" width="9" style="5"/>
    <col min="15377" max="15378" width="6.75" style="5" customWidth="1"/>
    <col min="15379" max="15616" width="9" style="5"/>
    <col min="15617" max="15617" width="11.625" style="5" customWidth="1"/>
    <col min="15618" max="15620" width="7.875" style="5" customWidth="1"/>
    <col min="15621" max="15624" width="11.625" style="5" customWidth="1"/>
    <col min="15625" max="15625" width="20.75" style="5" customWidth="1"/>
    <col min="15626" max="15631" width="4.625" style="5" customWidth="1"/>
    <col min="15632" max="15632" width="9" style="5"/>
    <col min="15633" max="15634" width="6.75" style="5" customWidth="1"/>
    <col min="15635" max="15872" width="9" style="5"/>
    <col min="15873" max="15873" width="11.625" style="5" customWidth="1"/>
    <col min="15874" max="15876" width="7.875" style="5" customWidth="1"/>
    <col min="15877" max="15880" width="11.625" style="5" customWidth="1"/>
    <col min="15881" max="15881" width="20.75" style="5" customWidth="1"/>
    <col min="15882" max="15887" width="4.625" style="5" customWidth="1"/>
    <col min="15888" max="15888" width="9" style="5"/>
    <col min="15889" max="15890" width="6.75" style="5" customWidth="1"/>
    <col min="15891" max="16128" width="9" style="5"/>
    <col min="16129" max="16129" width="11.625" style="5" customWidth="1"/>
    <col min="16130" max="16132" width="7.875" style="5" customWidth="1"/>
    <col min="16133" max="16136" width="11.625" style="5" customWidth="1"/>
    <col min="16137" max="16137" width="20.75" style="5" customWidth="1"/>
    <col min="16138" max="16143" width="4.625" style="5" customWidth="1"/>
    <col min="16144" max="16144" width="9" style="5"/>
    <col min="16145" max="16146" width="6.75" style="5" customWidth="1"/>
    <col min="16147" max="16384" width="9" style="5"/>
  </cols>
  <sheetData>
    <row r="1" spans="1:254" s="3" customFormat="1" ht="30" customHeight="1" x14ac:dyDescent="0.35">
      <c r="A1" s="1"/>
      <c r="B1" s="4" t="s">
        <v>2</v>
      </c>
      <c r="C1" s="1"/>
      <c r="D1" s="1"/>
      <c r="E1" s="1"/>
      <c r="F1" s="4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22.5" customHeight="1" x14ac:dyDescent="0.35">
      <c r="F2" s="30"/>
      <c r="P2" s="1" t="s">
        <v>0</v>
      </c>
    </row>
    <row r="3" spans="1:254" ht="22.5" customHeight="1" x14ac:dyDescent="0.15">
      <c r="A3" s="36" t="s">
        <v>3</v>
      </c>
      <c r="B3" s="36" t="s">
        <v>40</v>
      </c>
      <c r="C3" s="36"/>
      <c r="D3" s="36"/>
      <c r="E3" s="36" t="s">
        <v>4</v>
      </c>
      <c r="F3" s="36"/>
      <c r="G3" s="36"/>
      <c r="H3" s="36"/>
      <c r="I3" s="37" t="s">
        <v>5</v>
      </c>
      <c r="J3" s="38" t="s">
        <v>6</v>
      </c>
      <c r="K3" s="39"/>
      <c r="L3" s="39"/>
      <c r="M3" s="39"/>
      <c r="N3" s="39"/>
      <c r="O3" s="40"/>
      <c r="P3" s="36" t="s">
        <v>7</v>
      </c>
    </row>
    <row r="4" spans="1:254" ht="22.5" customHeight="1" x14ac:dyDescent="0.15">
      <c r="A4" s="36"/>
      <c r="B4" s="41" t="s">
        <v>8</v>
      </c>
      <c r="C4" s="41" t="s">
        <v>9</v>
      </c>
      <c r="D4" s="41" t="s">
        <v>10</v>
      </c>
      <c r="E4" s="41" t="s">
        <v>8</v>
      </c>
      <c r="F4" s="41" t="s">
        <v>11</v>
      </c>
      <c r="G4" s="41" t="s">
        <v>12</v>
      </c>
      <c r="H4" s="43" t="s">
        <v>13</v>
      </c>
      <c r="I4" s="37"/>
      <c r="J4" s="36" t="s">
        <v>41</v>
      </c>
      <c r="K4" s="36"/>
      <c r="L4" s="36"/>
      <c r="M4" s="36" t="s">
        <v>42</v>
      </c>
      <c r="N4" s="36"/>
      <c r="O4" s="36"/>
      <c r="P4" s="36"/>
      <c r="Q4" s="34" t="s">
        <v>14</v>
      </c>
      <c r="R4" s="35"/>
    </row>
    <row r="5" spans="1:254" s="6" customFormat="1" ht="22.5" customHeight="1" x14ac:dyDescent="0.15">
      <c r="A5" s="36"/>
      <c r="B5" s="42"/>
      <c r="C5" s="42"/>
      <c r="D5" s="42"/>
      <c r="E5" s="42"/>
      <c r="F5" s="42"/>
      <c r="G5" s="42"/>
      <c r="H5" s="44"/>
      <c r="I5" s="37"/>
      <c r="J5" s="24" t="s">
        <v>8</v>
      </c>
      <c r="K5" s="24" t="s">
        <v>9</v>
      </c>
      <c r="L5" s="24" t="s">
        <v>10</v>
      </c>
      <c r="M5" s="24" t="s">
        <v>8</v>
      </c>
      <c r="N5" s="24" t="s">
        <v>9</v>
      </c>
      <c r="O5" s="24" t="s">
        <v>10</v>
      </c>
      <c r="P5" s="36"/>
      <c r="Q5" s="6" t="s">
        <v>9</v>
      </c>
      <c r="R5" s="6" t="s">
        <v>10</v>
      </c>
    </row>
    <row r="6" spans="1:254" ht="22.5" hidden="1" customHeight="1" x14ac:dyDescent="0.15">
      <c r="A6" s="24" t="s">
        <v>15</v>
      </c>
      <c r="B6" s="7">
        <f t="shared" ref="B6:B21" si="0">C6+D6</f>
        <v>842</v>
      </c>
      <c r="C6" s="7">
        <v>452</v>
      </c>
      <c r="D6" s="7">
        <v>390</v>
      </c>
      <c r="E6" s="7">
        <f t="shared" ref="E6:E29" si="1">SUM(F6:H6)</f>
        <v>24</v>
      </c>
      <c r="F6" s="7">
        <v>23</v>
      </c>
      <c r="G6" s="7">
        <v>0</v>
      </c>
      <c r="H6" s="7">
        <v>1</v>
      </c>
      <c r="I6" s="8">
        <f t="shared" ref="I6:I29" si="2">B6/E6</f>
        <v>35.083333333333336</v>
      </c>
      <c r="J6" s="7">
        <f t="shared" ref="J6:J29" si="3">SUM(K6,L6)</f>
        <v>45</v>
      </c>
      <c r="K6" s="7">
        <v>29</v>
      </c>
      <c r="L6" s="7">
        <v>16</v>
      </c>
      <c r="M6" s="7">
        <f>SUM(N6,O6)</f>
        <v>44</v>
      </c>
      <c r="N6" s="7">
        <v>28</v>
      </c>
      <c r="O6" s="7">
        <v>16</v>
      </c>
      <c r="P6" s="7">
        <v>8</v>
      </c>
    </row>
    <row r="7" spans="1:254" ht="22.5" hidden="1" customHeight="1" x14ac:dyDescent="0.15">
      <c r="A7" s="24" t="s">
        <v>16</v>
      </c>
      <c r="B7" s="7">
        <f t="shared" si="0"/>
        <v>593</v>
      </c>
      <c r="C7" s="7">
        <v>303</v>
      </c>
      <c r="D7" s="7">
        <v>290</v>
      </c>
      <c r="E7" s="7">
        <f t="shared" si="1"/>
        <v>21</v>
      </c>
      <c r="F7" s="7">
        <v>19</v>
      </c>
      <c r="G7" s="7">
        <v>0</v>
      </c>
      <c r="H7" s="7">
        <v>2</v>
      </c>
      <c r="I7" s="8">
        <f t="shared" si="2"/>
        <v>28.238095238095237</v>
      </c>
      <c r="J7" s="7">
        <f t="shared" si="3"/>
        <v>41</v>
      </c>
      <c r="K7" s="7">
        <v>27</v>
      </c>
      <c r="L7" s="7">
        <v>14</v>
      </c>
      <c r="M7" s="7">
        <f t="shared" ref="M7:M29" si="4">SUM(N7,O7)</f>
        <v>41</v>
      </c>
      <c r="N7" s="7">
        <v>27</v>
      </c>
      <c r="O7" s="7">
        <v>14</v>
      </c>
      <c r="P7" s="7">
        <v>8</v>
      </c>
    </row>
    <row r="8" spans="1:254" ht="22.5" hidden="1" customHeight="1" x14ac:dyDescent="0.15">
      <c r="A8" s="24" t="s">
        <v>17</v>
      </c>
      <c r="B8" s="7">
        <f t="shared" si="0"/>
        <v>441</v>
      </c>
      <c r="C8" s="7">
        <v>224</v>
      </c>
      <c r="D8" s="7">
        <v>217</v>
      </c>
      <c r="E8" s="7">
        <f t="shared" si="1"/>
        <v>17</v>
      </c>
      <c r="F8" s="7">
        <v>15</v>
      </c>
      <c r="G8" s="7">
        <v>0</v>
      </c>
      <c r="H8" s="7">
        <v>2</v>
      </c>
      <c r="I8" s="8">
        <f t="shared" si="2"/>
        <v>25.941176470588236</v>
      </c>
      <c r="J8" s="7">
        <f t="shared" si="3"/>
        <v>36</v>
      </c>
      <c r="K8" s="7">
        <v>22</v>
      </c>
      <c r="L8" s="7">
        <v>14</v>
      </c>
      <c r="M8" s="7">
        <f t="shared" si="4"/>
        <v>36</v>
      </c>
      <c r="N8" s="7">
        <v>22</v>
      </c>
      <c r="O8" s="7">
        <v>14</v>
      </c>
      <c r="P8" s="7">
        <v>5</v>
      </c>
    </row>
    <row r="9" spans="1:254" ht="22.5" hidden="1" customHeight="1" x14ac:dyDescent="0.15">
      <c r="A9" s="24" t="s">
        <v>18</v>
      </c>
      <c r="B9" s="7">
        <f t="shared" si="0"/>
        <v>513</v>
      </c>
      <c r="C9" s="7">
        <v>267</v>
      </c>
      <c r="D9" s="7">
        <v>246</v>
      </c>
      <c r="E9" s="7">
        <f t="shared" si="1"/>
        <v>17</v>
      </c>
      <c r="F9" s="7">
        <v>16</v>
      </c>
      <c r="G9" s="7">
        <v>0</v>
      </c>
      <c r="H9" s="7">
        <v>1</v>
      </c>
      <c r="I9" s="8">
        <f t="shared" si="2"/>
        <v>30.176470588235293</v>
      </c>
      <c r="J9" s="7">
        <f t="shared" si="3"/>
        <v>38</v>
      </c>
      <c r="K9" s="7">
        <v>26</v>
      </c>
      <c r="L9" s="7">
        <v>12</v>
      </c>
      <c r="M9" s="7">
        <f t="shared" si="4"/>
        <v>37</v>
      </c>
      <c r="N9" s="7">
        <v>25</v>
      </c>
      <c r="O9" s="7">
        <v>12</v>
      </c>
      <c r="P9" s="7">
        <v>5</v>
      </c>
    </row>
    <row r="10" spans="1:254" ht="22.5" hidden="1" customHeight="1" x14ac:dyDescent="0.15">
      <c r="A10" s="24" t="s">
        <v>19</v>
      </c>
      <c r="B10" s="7">
        <f t="shared" si="0"/>
        <v>735</v>
      </c>
      <c r="C10" s="7">
        <v>400</v>
      </c>
      <c r="D10" s="7">
        <v>335</v>
      </c>
      <c r="E10" s="7">
        <f t="shared" si="1"/>
        <v>23</v>
      </c>
      <c r="F10" s="7">
        <v>22</v>
      </c>
      <c r="G10" s="7">
        <v>0</v>
      </c>
      <c r="H10" s="7">
        <v>1</v>
      </c>
      <c r="I10" s="8">
        <f t="shared" si="2"/>
        <v>31.956521739130434</v>
      </c>
      <c r="J10" s="7">
        <f t="shared" si="3"/>
        <v>49</v>
      </c>
      <c r="K10" s="7">
        <v>32</v>
      </c>
      <c r="L10" s="7">
        <v>17</v>
      </c>
      <c r="M10" s="7">
        <f t="shared" si="4"/>
        <v>48</v>
      </c>
      <c r="N10" s="7">
        <v>31</v>
      </c>
      <c r="O10" s="7">
        <v>17</v>
      </c>
      <c r="P10" s="7">
        <v>5</v>
      </c>
    </row>
    <row r="11" spans="1:254" ht="22.5" hidden="1" customHeight="1" x14ac:dyDescent="0.15">
      <c r="A11" s="24" t="s">
        <v>20</v>
      </c>
      <c r="B11" s="7">
        <f t="shared" si="0"/>
        <v>755</v>
      </c>
      <c r="C11" s="7">
        <v>385</v>
      </c>
      <c r="D11" s="7">
        <v>370</v>
      </c>
      <c r="E11" s="7">
        <f t="shared" si="1"/>
        <v>25</v>
      </c>
      <c r="F11" s="7">
        <v>24</v>
      </c>
      <c r="G11" s="7">
        <v>0</v>
      </c>
      <c r="H11" s="7">
        <v>1</v>
      </c>
      <c r="I11" s="8">
        <f t="shared" si="2"/>
        <v>30.2</v>
      </c>
      <c r="J11" s="7">
        <f t="shared" si="3"/>
        <v>55</v>
      </c>
      <c r="K11" s="7">
        <v>34</v>
      </c>
      <c r="L11" s="7">
        <v>21</v>
      </c>
      <c r="M11" s="7">
        <f t="shared" si="4"/>
        <v>52</v>
      </c>
      <c r="N11" s="7">
        <v>33</v>
      </c>
      <c r="O11" s="7">
        <v>19</v>
      </c>
      <c r="P11" s="7">
        <v>6</v>
      </c>
    </row>
    <row r="12" spans="1:254" ht="22.5" hidden="1" customHeight="1" x14ac:dyDescent="0.15">
      <c r="A12" s="24" t="s">
        <v>21</v>
      </c>
      <c r="B12" s="7">
        <f t="shared" si="0"/>
        <v>783</v>
      </c>
      <c r="C12" s="7">
        <v>403</v>
      </c>
      <c r="D12" s="7">
        <v>380</v>
      </c>
      <c r="E12" s="7">
        <f t="shared" si="1"/>
        <v>26</v>
      </c>
      <c r="F12" s="7">
        <v>25</v>
      </c>
      <c r="G12" s="7">
        <v>0</v>
      </c>
      <c r="H12" s="7">
        <v>1</v>
      </c>
      <c r="I12" s="8">
        <f t="shared" si="2"/>
        <v>30.115384615384617</v>
      </c>
      <c r="J12" s="7">
        <f t="shared" si="3"/>
        <v>54</v>
      </c>
      <c r="K12" s="7">
        <v>31</v>
      </c>
      <c r="L12" s="7">
        <v>23</v>
      </c>
      <c r="M12" s="7">
        <f t="shared" si="4"/>
        <v>52</v>
      </c>
      <c r="N12" s="7">
        <v>31</v>
      </c>
      <c r="O12" s="7">
        <v>21</v>
      </c>
      <c r="P12" s="7">
        <v>6</v>
      </c>
    </row>
    <row r="13" spans="1:254" ht="22.5" hidden="1" customHeight="1" x14ac:dyDescent="0.15">
      <c r="A13" s="24" t="s">
        <v>22</v>
      </c>
      <c r="B13" s="7">
        <f t="shared" si="0"/>
        <v>711</v>
      </c>
      <c r="C13" s="7">
        <v>363</v>
      </c>
      <c r="D13" s="7">
        <v>348</v>
      </c>
      <c r="E13" s="7">
        <f t="shared" si="1"/>
        <v>25</v>
      </c>
      <c r="F13" s="7">
        <v>24</v>
      </c>
      <c r="G13" s="7">
        <v>0</v>
      </c>
      <c r="H13" s="7">
        <v>1</v>
      </c>
      <c r="I13" s="8">
        <f t="shared" si="2"/>
        <v>28.44</v>
      </c>
      <c r="J13" s="7">
        <f t="shared" si="3"/>
        <v>56</v>
      </c>
      <c r="K13" s="7">
        <v>34</v>
      </c>
      <c r="L13" s="7">
        <v>22</v>
      </c>
      <c r="M13" s="7">
        <f t="shared" si="4"/>
        <v>54</v>
      </c>
      <c r="N13" s="7">
        <v>34</v>
      </c>
      <c r="O13" s="7">
        <v>20</v>
      </c>
      <c r="P13" s="7">
        <v>6</v>
      </c>
    </row>
    <row r="14" spans="1:254" ht="22.5" hidden="1" customHeight="1" x14ac:dyDescent="0.15">
      <c r="A14" s="24" t="s">
        <v>23</v>
      </c>
      <c r="B14" s="9">
        <f t="shared" si="0"/>
        <v>704</v>
      </c>
      <c r="C14" s="9">
        <v>357</v>
      </c>
      <c r="D14" s="9">
        <v>347</v>
      </c>
      <c r="E14" s="9">
        <f t="shared" si="1"/>
        <v>23</v>
      </c>
      <c r="F14" s="9">
        <v>22</v>
      </c>
      <c r="G14" s="9">
        <v>0</v>
      </c>
      <c r="H14" s="9">
        <v>1</v>
      </c>
      <c r="I14" s="10">
        <f t="shared" si="2"/>
        <v>30.608695652173914</v>
      </c>
      <c r="J14" s="9">
        <f t="shared" si="3"/>
        <v>53</v>
      </c>
      <c r="K14" s="9">
        <v>29</v>
      </c>
      <c r="L14" s="9">
        <v>24</v>
      </c>
      <c r="M14" s="9">
        <f t="shared" si="4"/>
        <v>56</v>
      </c>
      <c r="N14" s="9">
        <v>32</v>
      </c>
      <c r="O14" s="9">
        <v>24</v>
      </c>
      <c r="P14" s="9">
        <v>6</v>
      </c>
    </row>
    <row r="15" spans="1:254" ht="22.5" hidden="1" customHeight="1" x14ac:dyDescent="0.15">
      <c r="A15" s="24" t="s">
        <v>24</v>
      </c>
      <c r="B15" s="7">
        <f t="shared" si="0"/>
        <v>642</v>
      </c>
      <c r="C15" s="7">
        <v>310</v>
      </c>
      <c r="D15" s="7">
        <v>332</v>
      </c>
      <c r="E15" s="7">
        <f t="shared" si="1"/>
        <v>23</v>
      </c>
      <c r="F15" s="7">
        <v>22</v>
      </c>
      <c r="G15" s="7">
        <v>0</v>
      </c>
      <c r="H15" s="7">
        <v>1</v>
      </c>
      <c r="I15" s="8">
        <f t="shared" si="2"/>
        <v>27.913043478260871</v>
      </c>
      <c r="J15" s="7">
        <f t="shared" si="3"/>
        <v>52</v>
      </c>
      <c r="K15" s="7">
        <v>28</v>
      </c>
      <c r="L15" s="7">
        <v>24</v>
      </c>
      <c r="M15" s="7">
        <f t="shared" si="4"/>
        <v>49</v>
      </c>
      <c r="N15" s="7">
        <v>28</v>
      </c>
      <c r="O15" s="7">
        <v>21</v>
      </c>
      <c r="P15" s="7">
        <v>6</v>
      </c>
    </row>
    <row r="16" spans="1:254" ht="22.5" hidden="1" customHeight="1" x14ac:dyDescent="0.15">
      <c r="A16" s="24" t="s">
        <v>25</v>
      </c>
      <c r="B16" s="7">
        <f t="shared" si="0"/>
        <v>641</v>
      </c>
      <c r="C16" s="7">
        <v>306</v>
      </c>
      <c r="D16" s="7">
        <v>335</v>
      </c>
      <c r="E16" s="7">
        <f t="shared" si="1"/>
        <v>24</v>
      </c>
      <c r="F16" s="7">
        <v>22</v>
      </c>
      <c r="G16" s="7">
        <v>0</v>
      </c>
      <c r="H16" s="7">
        <v>2</v>
      </c>
      <c r="I16" s="8">
        <f t="shared" si="2"/>
        <v>26.708333333333332</v>
      </c>
      <c r="J16" s="7">
        <f t="shared" si="3"/>
        <v>55</v>
      </c>
      <c r="K16" s="11">
        <v>30</v>
      </c>
      <c r="L16" s="7">
        <v>25</v>
      </c>
      <c r="M16" s="7">
        <f t="shared" si="4"/>
        <v>54</v>
      </c>
      <c r="N16" s="7">
        <v>30</v>
      </c>
      <c r="O16" s="7">
        <v>24</v>
      </c>
      <c r="P16" s="7">
        <v>6</v>
      </c>
    </row>
    <row r="17" spans="1:18" ht="22.5" hidden="1" customHeight="1" x14ac:dyDescent="0.15">
      <c r="A17" s="24" t="s">
        <v>26</v>
      </c>
      <c r="B17" s="7">
        <f t="shared" si="0"/>
        <v>621</v>
      </c>
      <c r="C17" s="7">
        <v>314</v>
      </c>
      <c r="D17" s="7">
        <v>307</v>
      </c>
      <c r="E17" s="7">
        <f t="shared" si="1"/>
        <v>24</v>
      </c>
      <c r="F17" s="7">
        <v>22</v>
      </c>
      <c r="G17" s="7">
        <v>0</v>
      </c>
      <c r="H17" s="7">
        <v>2</v>
      </c>
      <c r="I17" s="8">
        <f t="shared" si="2"/>
        <v>25.875</v>
      </c>
      <c r="J17" s="7">
        <f t="shared" si="3"/>
        <v>54</v>
      </c>
      <c r="K17" s="12">
        <v>31</v>
      </c>
      <c r="L17" s="12">
        <v>23</v>
      </c>
      <c r="M17" s="7">
        <f t="shared" si="4"/>
        <v>53</v>
      </c>
      <c r="N17" s="7">
        <v>31</v>
      </c>
      <c r="O17" s="7">
        <v>22</v>
      </c>
      <c r="P17" s="7">
        <v>6</v>
      </c>
    </row>
    <row r="18" spans="1:18" ht="22.5" hidden="1" customHeight="1" x14ac:dyDescent="0.15">
      <c r="A18" s="24" t="s">
        <v>27</v>
      </c>
      <c r="B18" s="7">
        <f t="shared" si="0"/>
        <v>640</v>
      </c>
      <c r="C18" s="7">
        <v>325</v>
      </c>
      <c r="D18" s="7">
        <v>315</v>
      </c>
      <c r="E18" s="7">
        <f t="shared" si="1"/>
        <v>28</v>
      </c>
      <c r="F18" s="7">
        <v>26</v>
      </c>
      <c r="G18" s="7">
        <v>0</v>
      </c>
      <c r="H18" s="7">
        <v>2</v>
      </c>
      <c r="I18" s="8">
        <f t="shared" si="2"/>
        <v>22.857142857142858</v>
      </c>
      <c r="J18" s="7">
        <f t="shared" si="3"/>
        <v>55</v>
      </c>
      <c r="K18" s="7">
        <v>32</v>
      </c>
      <c r="L18" s="7">
        <v>23</v>
      </c>
      <c r="M18" s="7">
        <f t="shared" si="4"/>
        <v>53</v>
      </c>
      <c r="N18" s="7">
        <v>32</v>
      </c>
      <c r="O18" s="7">
        <v>21</v>
      </c>
      <c r="P18" s="7">
        <v>7</v>
      </c>
    </row>
    <row r="19" spans="1:18" ht="22.5" hidden="1" customHeight="1" x14ac:dyDescent="0.15">
      <c r="A19" s="24" t="s">
        <v>28</v>
      </c>
      <c r="B19" s="7">
        <f t="shared" si="0"/>
        <v>654</v>
      </c>
      <c r="C19" s="7">
        <v>329</v>
      </c>
      <c r="D19" s="7">
        <v>325</v>
      </c>
      <c r="E19" s="7">
        <f t="shared" si="1"/>
        <v>25</v>
      </c>
      <c r="F19" s="7">
        <v>25</v>
      </c>
      <c r="G19" s="7">
        <v>0</v>
      </c>
      <c r="H19" s="7">
        <v>0</v>
      </c>
      <c r="I19" s="8">
        <f t="shared" si="2"/>
        <v>26.16</v>
      </c>
      <c r="J19" s="7">
        <f t="shared" si="3"/>
        <v>55</v>
      </c>
      <c r="K19" s="7">
        <v>32</v>
      </c>
      <c r="L19" s="7">
        <v>23</v>
      </c>
      <c r="M19" s="7">
        <f t="shared" si="4"/>
        <v>54</v>
      </c>
      <c r="N19" s="7">
        <v>32</v>
      </c>
      <c r="O19" s="7">
        <v>22</v>
      </c>
      <c r="P19" s="7">
        <v>7</v>
      </c>
    </row>
    <row r="20" spans="1:18" ht="22.5" hidden="1" customHeight="1" x14ac:dyDescent="0.15">
      <c r="A20" s="24" t="s">
        <v>29</v>
      </c>
      <c r="B20" s="7">
        <f t="shared" si="0"/>
        <v>661</v>
      </c>
      <c r="C20" s="7">
        <v>334</v>
      </c>
      <c r="D20" s="7">
        <v>327</v>
      </c>
      <c r="E20" s="7">
        <f t="shared" si="1"/>
        <v>26</v>
      </c>
      <c r="F20" s="7">
        <v>25</v>
      </c>
      <c r="G20" s="7">
        <v>0</v>
      </c>
      <c r="H20" s="7">
        <v>1</v>
      </c>
      <c r="I20" s="8">
        <f t="shared" si="2"/>
        <v>25.423076923076923</v>
      </c>
      <c r="J20" s="7">
        <f t="shared" si="3"/>
        <v>52</v>
      </c>
      <c r="K20" s="7">
        <v>31</v>
      </c>
      <c r="L20" s="7">
        <v>21</v>
      </c>
      <c r="M20" s="7">
        <f t="shared" si="4"/>
        <v>51</v>
      </c>
      <c r="N20" s="7">
        <v>31</v>
      </c>
      <c r="O20" s="7">
        <v>20</v>
      </c>
      <c r="P20" s="7">
        <v>7</v>
      </c>
    </row>
    <row r="21" spans="1:18" ht="22.5" hidden="1" customHeight="1" x14ac:dyDescent="0.15">
      <c r="A21" s="24" t="s">
        <v>30</v>
      </c>
      <c r="B21" s="7">
        <f t="shared" si="0"/>
        <v>661</v>
      </c>
      <c r="C21" s="7">
        <v>336</v>
      </c>
      <c r="D21" s="7">
        <v>325</v>
      </c>
      <c r="E21" s="7">
        <f t="shared" si="1"/>
        <v>26</v>
      </c>
      <c r="F21" s="7">
        <v>25</v>
      </c>
      <c r="G21" s="7">
        <v>0</v>
      </c>
      <c r="H21" s="7">
        <v>1</v>
      </c>
      <c r="I21" s="8">
        <f t="shared" si="2"/>
        <v>25.423076923076923</v>
      </c>
      <c r="J21" s="7">
        <f t="shared" si="3"/>
        <v>57</v>
      </c>
      <c r="K21" s="7">
        <v>34</v>
      </c>
      <c r="L21" s="7">
        <v>23</v>
      </c>
      <c r="M21" s="7">
        <f t="shared" si="4"/>
        <v>54</v>
      </c>
      <c r="N21" s="7">
        <v>33</v>
      </c>
      <c r="O21" s="7">
        <v>21</v>
      </c>
      <c r="P21" s="7">
        <v>6</v>
      </c>
    </row>
    <row r="22" spans="1:18" ht="22.5" customHeight="1" x14ac:dyDescent="0.15">
      <c r="A22" s="24" t="s">
        <v>31</v>
      </c>
      <c r="B22" s="9">
        <f>C22+D22</f>
        <v>642</v>
      </c>
      <c r="C22" s="9">
        <v>323</v>
      </c>
      <c r="D22" s="9">
        <v>319</v>
      </c>
      <c r="E22" s="7">
        <f t="shared" si="1"/>
        <v>27</v>
      </c>
      <c r="F22" s="9">
        <v>25</v>
      </c>
      <c r="G22" s="9">
        <v>0</v>
      </c>
      <c r="H22" s="9">
        <v>2</v>
      </c>
      <c r="I22" s="10">
        <f t="shared" si="2"/>
        <v>23.777777777777779</v>
      </c>
      <c r="J22" s="7">
        <f t="shared" si="3"/>
        <v>55</v>
      </c>
      <c r="K22" s="9">
        <v>28</v>
      </c>
      <c r="L22" s="9">
        <v>27</v>
      </c>
      <c r="M22" s="7">
        <f t="shared" si="4"/>
        <v>52</v>
      </c>
      <c r="N22" s="9">
        <v>28</v>
      </c>
      <c r="O22" s="9">
        <v>24</v>
      </c>
      <c r="P22" s="9">
        <v>7</v>
      </c>
      <c r="Q22" s="33"/>
      <c r="R22" s="9">
        <v>3</v>
      </c>
    </row>
    <row r="23" spans="1:18" s="13" customFormat="1" ht="22.5" customHeight="1" x14ac:dyDescent="0.15">
      <c r="A23" s="24" t="s">
        <v>32</v>
      </c>
      <c r="B23" s="9">
        <f>C23+D23</f>
        <v>612</v>
      </c>
      <c r="C23" s="9">
        <v>298</v>
      </c>
      <c r="D23" s="9">
        <v>314</v>
      </c>
      <c r="E23" s="7">
        <f t="shared" si="1"/>
        <v>27</v>
      </c>
      <c r="F23" s="9">
        <v>24</v>
      </c>
      <c r="G23" s="9">
        <v>0</v>
      </c>
      <c r="H23" s="9">
        <v>3</v>
      </c>
      <c r="I23" s="10">
        <f t="shared" si="2"/>
        <v>22.666666666666668</v>
      </c>
      <c r="J23" s="7">
        <f t="shared" si="3"/>
        <v>59</v>
      </c>
      <c r="K23" s="9">
        <v>33</v>
      </c>
      <c r="L23" s="9">
        <v>26</v>
      </c>
      <c r="M23" s="7">
        <f t="shared" si="4"/>
        <v>55</v>
      </c>
      <c r="N23" s="9">
        <v>31</v>
      </c>
      <c r="O23" s="9">
        <v>24</v>
      </c>
      <c r="P23" s="9">
        <v>6</v>
      </c>
      <c r="Q23" s="9">
        <v>2</v>
      </c>
      <c r="R23" s="9">
        <v>2</v>
      </c>
    </row>
    <row r="24" spans="1:18" s="13" customFormat="1" ht="22.5" customHeight="1" x14ac:dyDescent="0.15">
      <c r="A24" s="24" t="s">
        <v>33</v>
      </c>
      <c r="B24" s="9">
        <f t="shared" ref="B24:B29" si="5">C24+D24</f>
        <v>637</v>
      </c>
      <c r="C24" s="9">
        <v>307</v>
      </c>
      <c r="D24" s="9">
        <v>330</v>
      </c>
      <c r="E24" s="7">
        <f t="shared" si="1"/>
        <v>28</v>
      </c>
      <c r="F24" s="9">
        <v>25</v>
      </c>
      <c r="G24" s="9">
        <v>0</v>
      </c>
      <c r="H24" s="9">
        <v>3</v>
      </c>
      <c r="I24" s="10">
        <f t="shared" si="2"/>
        <v>22.75</v>
      </c>
      <c r="J24" s="7">
        <f t="shared" si="3"/>
        <v>60</v>
      </c>
      <c r="K24" s="9">
        <f>N24+Q24</f>
        <v>32</v>
      </c>
      <c r="L24" s="9">
        <f>O24+R24</f>
        <v>28</v>
      </c>
      <c r="M24" s="7">
        <f t="shared" si="4"/>
        <v>56</v>
      </c>
      <c r="N24" s="9">
        <v>31</v>
      </c>
      <c r="O24" s="9">
        <v>25</v>
      </c>
      <c r="P24" s="9">
        <v>6</v>
      </c>
      <c r="Q24" s="9">
        <v>1</v>
      </c>
      <c r="R24" s="9">
        <v>3</v>
      </c>
    </row>
    <row r="25" spans="1:18" s="13" customFormat="1" ht="22.5" customHeight="1" x14ac:dyDescent="0.15">
      <c r="A25" s="24" t="s">
        <v>34</v>
      </c>
      <c r="B25" s="9">
        <f t="shared" si="5"/>
        <v>614</v>
      </c>
      <c r="C25" s="9">
        <v>284</v>
      </c>
      <c r="D25" s="9">
        <v>330</v>
      </c>
      <c r="E25" s="7">
        <f t="shared" si="1"/>
        <v>27</v>
      </c>
      <c r="F25" s="9">
        <v>24</v>
      </c>
      <c r="G25" s="9">
        <v>0</v>
      </c>
      <c r="H25" s="9">
        <v>3</v>
      </c>
      <c r="I25" s="10">
        <f t="shared" si="2"/>
        <v>22.74074074074074</v>
      </c>
      <c r="J25" s="7">
        <f t="shared" si="3"/>
        <v>55</v>
      </c>
      <c r="K25" s="9">
        <v>31</v>
      </c>
      <c r="L25" s="9">
        <v>24</v>
      </c>
      <c r="M25" s="7">
        <f t="shared" si="4"/>
        <v>52</v>
      </c>
      <c r="N25" s="9">
        <v>31</v>
      </c>
      <c r="O25" s="9">
        <v>21</v>
      </c>
      <c r="P25" s="9">
        <v>6</v>
      </c>
      <c r="Q25" s="9"/>
      <c r="R25" s="9">
        <v>3</v>
      </c>
    </row>
    <row r="26" spans="1:18" ht="22.5" customHeight="1" x14ac:dyDescent="0.15">
      <c r="A26" s="24" t="s">
        <v>35</v>
      </c>
      <c r="B26" s="9">
        <f t="shared" si="5"/>
        <v>624</v>
      </c>
      <c r="C26" s="9">
        <v>298</v>
      </c>
      <c r="D26" s="9">
        <v>326</v>
      </c>
      <c r="E26" s="7">
        <f t="shared" si="1"/>
        <v>28</v>
      </c>
      <c r="F26" s="9">
        <v>26</v>
      </c>
      <c r="G26" s="9">
        <v>0</v>
      </c>
      <c r="H26" s="9">
        <v>2</v>
      </c>
      <c r="I26" s="10">
        <f t="shared" si="2"/>
        <v>22.285714285714285</v>
      </c>
      <c r="J26" s="7">
        <f t="shared" si="3"/>
        <v>55</v>
      </c>
      <c r="K26" s="9">
        <v>31</v>
      </c>
      <c r="L26" s="9">
        <v>24</v>
      </c>
      <c r="M26" s="7">
        <f t="shared" si="4"/>
        <v>54</v>
      </c>
      <c r="N26" s="9">
        <v>31</v>
      </c>
      <c r="O26" s="9">
        <v>23</v>
      </c>
      <c r="P26" s="9">
        <v>6</v>
      </c>
      <c r="Q26" s="9"/>
      <c r="R26" s="9">
        <v>1</v>
      </c>
    </row>
    <row r="27" spans="1:18" ht="22.5" customHeight="1" x14ac:dyDescent="0.15">
      <c r="A27" s="24" t="s">
        <v>36</v>
      </c>
      <c r="B27" s="9">
        <f t="shared" si="5"/>
        <v>608</v>
      </c>
      <c r="C27" s="9">
        <v>306</v>
      </c>
      <c r="D27" s="9">
        <v>302</v>
      </c>
      <c r="E27" s="7">
        <f t="shared" si="1"/>
        <v>27</v>
      </c>
      <c r="F27" s="9">
        <v>24</v>
      </c>
      <c r="G27" s="9">
        <v>0</v>
      </c>
      <c r="H27" s="9">
        <v>3</v>
      </c>
      <c r="I27" s="10">
        <f t="shared" si="2"/>
        <v>22.518518518518519</v>
      </c>
      <c r="J27" s="7">
        <f t="shared" si="3"/>
        <v>56</v>
      </c>
      <c r="K27" s="9">
        <v>32</v>
      </c>
      <c r="L27" s="9">
        <v>24</v>
      </c>
      <c r="M27" s="7">
        <f t="shared" si="4"/>
        <v>55</v>
      </c>
      <c r="N27" s="9">
        <v>32</v>
      </c>
      <c r="O27" s="9">
        <v>23</v>
      </c>
      <c r="P27" s="9">
        <v>6</v>
      </c>
      <c r="Q27" s="9"/>
      <c r="R27" s="9">
        <v>1</v>
      </c>
    </row>
    <row r="28" spans="1:18" s="17" customFormat="1" ht="22.5" customHeight="1" x14ac:dyDescent="0.15">
      <c r="A28" s="24" t="s">
        <v>43</v>
      </c>
      <c r="B28" s="9">
        <f t="shared" si="5"/>
        <v>607</v>
      </c>
      <c r="C28" s="14">
        <v>315</v>
      </c>
      <c r="D28" s="14">
        <v>292</v>
      </c>
      <c r="E28" s="7">
        <f t="shared" si="1"/>
        <v>28</v>
      </c>
      <c r="F28" s="14">
        <v>25</v>
      </c>
      <c r="G28" s="14">
        <v>0</v>
      </c>
      <c r="H28" s="14">
        <v>3</v>
      </c>
      <c r="I28" s="15">
        <f t="shared" si="2"/>
        <v>21.678571428571427</v>
      </c>
      <c r="J28" s="7">
        <f t="shared" si="3"/>
        <v>59</v>
      </c>
      <c r="K28" s="14">
        <v>35</v>
      </c>
      <c r="L28" s="14">
        <v>24</v>
      </c>
      <c r="M28" s="7">
        <f t="shared" si="4"/>
        <v>55</v>
      </c>
      <c r="N28" s="14">
        <v>35</v>
      </c>
      <c r="O28" s="14">
        <v>20</v>
      </c>
      <c r="P28" s="14">
        <v>6</v>
      </c>
      <c r="Q28" s="14"/>
      <c r="R28" s="14">
        <v>4</v>
      </c>
    </row>
    <row r="29" spans="1:18" s="18" customFormat="1" ht="22.5" customHeight="1" x14ac:dyDescent="0.15">
      <c r="A29" s="25" t="s">
        <v>44</v>
      </c>
      <c r="B29" s="9">
        <f t="shared" si="5"/>
        <v>579</v>
      </c>
      <c r="C29" s="14">
        <v>306</v>
      </c>
      <c r="D29" s="14">
        <v>273</v>
      </c>
      <c r="E29" s="7">
        <f t="shared" si="1"/>
        <v>27</v>
      </c>
      <c r="F29" s="14">
        <v>24</v>
      </c>
      <c r="G29" s="14">
        <v>0</v>
      </c>
      <c r="H29" s="14">
        <v>3</v>
      </c>
      <c r="I29" s="15">
        <f t="shared" si="2"/>
        <v>21.444444444444443</v>
      </c>
      <c r="J29" s="7">
        <f t="shared" si="3"/>
        <v>60</v>
      </c>
      <c r="K29" s="14">
        <v>35</v>
      </c>
      <c r="L29" s="14">
        <v>25</v>
      </c>
      <c r="M29" s="7">
        <f t="shared" si="4"/>
        <v>56</v>
      </c>
      <c r="N29" s="14">
        <v>35</v>
      </c>
      <c r="O29" s="14">
        <v>21</v>
      </c>
      <c r="P29" s="14">
        <v>8</v>
      </c>
      <c r="R29" s="16"/>
    </row>
    <row r="30" spans="1:18" s="18" customFormat="1" ht="22.5" customHeight="1" x14ac:dyDescent="0.15">
      <c r="A30" s="25" t="s">
        <v>45</v>
      </c>
      <c r="B30" s="9">
        <v>577</v>
      </c>
      <c r="C30" s="14">
        <v>296</v>
      </c>
      <c r="D30" s="14">
        <v>281</v>
      </c>
      <c r="E30" s="7">
        <v>27</v>
      </c>
      <c r="F30" s="14">
        <v>24</v>
      </c>
      <c r="G30" s="14">
        <v>0</v>
      </c>
      <c r="H30" s="14">
        <v>3</v>
      </c>
      <c r="I30" s="15">
        <v>21.37037037037037</v>
      </c>
      <c r="J30" s="7">
        <v>58</v>
      </c>
      <c r="K30" s="14">
        <v>31</v>
      </c>
      <c r="L30" s="14">
        <v>27</v>
      </c>
      <c r="M30" s="7">
        <v>56</v>
      </c>
      <c r="N30" s="14">
        <v>31</v>
      </c>
      <c r="O30" s="14">
        <v>25</v>
      </c>
      <c r="P30" s="14">
        <v>7</v>
      </c>
      <c r="R30" s="16"/>
    </row>
    <row r="31" spans="1:18" s="18" customFormat="1" ht="22.5" customHeight="1" x14ac:dyDescent="0.15">
      <c r="A31" s="25" t="s">
        <v>37</v>
      </c>
      <c r="B31" s="9">
        <v>542</v>
      </c>
      <c r="C31" s="14">
        <v>278</v>
      </c>
      <c r="D31" s="14">
        <v>264</v>
      </c>
      <c r="E31" s="7">
        <v>26</v>
      </c>
      <c r="F31" s="14">
        <v>23</v>
      </c>
      <c r="G31" s="14">
        <v>0</v>
      </c>
      <c r="H31" s="14">
        <v>3</v>
      </c>
      <c r="I31" s="15">
        <v>20.846153846153847</v>
      </c>
      <c r="J31" s="7">
        <v>58</v>
      </c>
      <c r="K31" s="14">
        <v>35</v>
      </c>
      <c r="L31" s="14">
        <v>23</v>
      </c>
      <c r="M31" s="7">
        <v>54</v>
      </c>
      <c r="N31" s="14">
        <v>34</v>
      </c>
      <c r="O31" s="14">
        <v>20</v>
      </c>
      <c r="P31" s="14">
        <v>7</v>
      </c>
      <c r="R31" s="16"/>
    </row>
    <row r="32" spans="1:18" s="18" customFormat="1" ht="22.5" customHeight="1" x14ac:dyDescent="0.15">
      <c r="A32" s="26" t="s">
        <v>38</v>
      </c>
      <c r="B32" s="9">
        <v>533</v>
      </c>
      <c r="C32" s="14">
        <v>269</v>
      </c>
      <c r="D32" s="14">
        <v>264</v>
      </c>
      <c r="E32" s="7">
        <v>26</v>
      </c>
      <c r="F32" s="14">
        <v>21</v>
      </c>
      <c r="G32" s="14">
        <v>1</v>
      </c>
      <c r="H32" s="14">
        <v>4</v>
      </c>
      <c r="I32" s="15">
        <v>20.5</v>
      </c>
      <c r="J32" s="7">
        <v>58</v>
      </c>
      <c r="K32" s="14">
        <v>34</v>
      </c>
      <c r="L32" s="14">
        <v>24</v>
      </c>
      <c r="M32" s="7">
        <v>52</v>
      </c>
      <c r="N32" s="14">
        <v>31</v>
      </c>
      <c r="O32" s="14">
        <v>21</v>
      </c>
      <c r="P32" s="14">
        <v>7</v>
      </c>
      <c r="R32" s="16"/>
    </row>
    <row r="33" spans="1:18" s="18" customFormat="1" ht="22.5" customHeight="1" x14ac:dyDescent="0.15">
      <c r="A33" s="26" t="s">
        <v>39</v>
      </c>
      <c r="B33" s="20">
        <v>523</v>
      </c>
      <c r="C33" s="21">
        <v>252</v>
      </c>
      <c r="D33" s="21">
        <v>271</v>
      </c>
      <c r="E33" s="22">
        <v>24</v>
      </c>
      <c r="F33" s="21">
        <v>19</v>
      </c>
      <c r="G33" s="21">
        <v>1</v>
      </c>
      <c r="H33" s="21">
        <v>4</v>
      </c>
      <c r="I33" s="23">
        <v>21.791666666666668</v>
      </c>
      <c r="J33" s="22">
        <v>56</v>
      </c>
      <c r="K33" s="21">
        <v>33</v>
      </c>
      <c r="L33" s="21">
        <v>23</v>
      </c>
      <c r="M33" s="22">
        <v>52</v>
      </c>
      <c r="N33" s="21">
        <v>31</v>
      </c>
      <c r="O33" s="21">
        <v>21</v>
      </c>
      <c r="P33" s="21">
        <v>6</v>
      </c>
      <c r="R33" s="16"/>
    </row>
    <row r="34" spans="1:18" s="18" customFormat="1" ht="22.5" customHeight="1" x14ac:dyDescent="0.15">
      <c r="A34" s="26" t="s">
        <v>47</v>
      </c>
      <c r="B34" s="20">
        <v>544</v>
      </c>
      <c r="C34" s="21">
        <v>272</v>
      </c>
      <c r="D34" s="21">
        <v>272</v>
      </c>
      <c r="E34" s="22">
        <v>26</v>
      </c>
      <c r="F34" s="21">
        <v>23</v>
      </c>
      <c r="G34" s="21">
        <v>0</v>
      </c>
      <c r="H34" s="21">
        <v>3</v>
      </c>
      <c r="I34" s="23">
        <v>20.923076923076923</v>
      </c>
      <c r="J34" s="22">
        <v>62</v>
      </c>
      <c r="K34" s="21">
        <v>34</v>
      </c>
      <c r="L34" s="21">
        <v>28</v>
      </c>
      <c r="M34" s="22">
        <v>54</v>
      </c>
      <c r="N34" s="21">
        <v>31</v>
      </c>
      <c r="O34" s="21">
        <v>23</v>
      </c>
      <c r="P34" s="21">
        <v>9</v>
      </c>
      <c r="R34" s="16"/>
    </row>
    <row r="35" spans="1:18" s="31" customFormat="1" x14ac:dyDescent="0.15">
      <c r="A35" s="26" t="s">
        <v>48</v>
      </c>
      <c r="B35" s="9">
        <v>558</v>
      </c>
      <c r="C35" s="14">
        <v>286</v>
      </c>
      <c r="D35" s="14">
        <v>272</v>
      </c>
      <c r="E35" s="7">
        <v>27</v>
      </c>
      <c r="F35" s="14">
        <v>23</v>
      </c>
      <c r="G35" s="14">
        <v>0</v>
      </c>
      <c r="H35" s="14">
        <v>4</v>
      </c>
      <c r="I35" s="15">
        <v>20.666666666666668</v>
      </c>
      <c r="J35" s="7">
        <v>63</v>
      </c>
      <c r="K35" s="14">
        <v>34</v>
      </c>
      <c r="L35" s="14">
        <v>29</v>
      </c>
      <c r="M35" s="7">
        <v>55</v>
      </c>
      <c r="N35" s="14">
        <v>31</v>
      </c>
      <c r="O35" s="14">
        <v>24</v>
      </c>
      <c r="P35" s="14">
        <v>8</v>
      </c>
      <c r="R35" s="32"/>
    </row>
    <row r="36" spans="1:18" s="31" customFormat="1" x14ac:dyDescent="0.15">
      <c r="A36" s="26" t="s">
        <v>49</v>
      </c>
      <c r="B36" s="9">
        <v>580</v>
      </c>
      <c r="C36" s="14">
        <v>306</v>
      </c>
      <c r="D36" s="14">
        <v>274</v>
      </c>
      <c r="E36" s="7">
        <v>27</v>
      </c>
      <c r="F36" s="14">
        <v>22</v>
      </c>
      <c r="G36" s="14">
        <v>0</v>
      </c>
      <c r="H36" s="14">
        <v>5</v>
      </c>
      <c r="I36" s="15">
        <v>21.481481481481481</v>
      </c>
      <c r="J36" s="7">
        <v>63</v>
      </c>
      <c r="K36" s="14">
        <v>34</v>
      </c>
      <c r="L36" s="14">
        <v>29</v>
      </c>
      <c r="M36" s="7">
        <v>58</v>
      </c>
      <c r="N36" s="14">
        <v>32</v>
      </c>
      <c r="O36" s="14">
        <v>26</v>
      </c>
      <c r="P36" s="14">
        <v>8</v>
      </c>
      <c r="R36" s="32"/>
    </row>
    <row r="37" spans="1:18" s="18" customFormat="1" x14ac:dyDescent="0.15">
      <c r="A37" s="26" t="s">
        <v>50</v>
      </c>
      <c r="B37" s="7">
        <v>559</v>
      </c>
      <c r="C37" s="14">
        <v>294</v>
      </c>
      <c r="D37" s="14">
        <v>265</v>
      </c>
      <c r="E37" s="7">
        <v>27</v>
      </c>
      <c r="F37" s="14">
        <v>21</v>
      </c>
      <c r="G37" s="14">
        <v>0</v>
      </c>
      <c r="H37" s="14">
        <v>6</v>
      </c>
      <c r="I37" s="15">
        <v>20.703703703703702</v>
      </c>
      <c r="J37" s="7">
        <v>63</v>
      </c>
      <c r="K37" s="14">
        <v>32</v>
      </c>
      <c r="L37" s="14">
        <v>31</v>
      </c>
      <c r="M37" s="7">
        <v>57</v>
      </c>
      <c r="N37" s="14">
        <v>30</v>
      </c>
      <c r="O37" s="14">
        <v>27</v>
      </c>
      <c r="P37" s="14">
        <v>10</v>
      </c>
      <c r="R37" s="19"/>
    </row>
    <row r="38" spans="1:18" s="18" customFormat="1" x14ac:dyDescent="0.15">
      <c r="A38" s="26" t="s">
        <v>51</v>
      </c>
      <c r="B38" s="7">
        <v>573</v>
      </c>
      <c r="C38" s="14">
        <v>306</v>
      </c>
      <c r="D38" s="14">
        <v>267</v>
      </c>
      <c r="E38" s="7">
        <v>28</v>
      </c>
      <c r="F38" s="14">
        <v>22</v>
      </c>
      <c r="G38" s="14">
        <v>0</v>
      </c>
      <c r="H38" s="14">
        <v>6</v>
      </c>
      <c r="I38" s="15">
        <v>20.5</v>
      </c>
      <c r="J38" s="7">
        <v>67</v>
      </c>
      <c r="K38" s="14">
        <v>34</v>
      </c>
      <c r="L38" s="14">
        <v>33</v>
      </c>
      <c r="M38" s="7">
        <v>59</v>
      </c>
      <c r="N38" s="14">
        <v>31</v>
      </c>
      <c r="O38" s="14">
        <v>28</v>
      </c>
      <c r="P38" s="14">
        <v>9</v>
      </c>
      <c r="R38" s="19"/>
    </row>
    <row r="39" spans="1:18" s="18" customFormat="1" x14ac:dyDescent="0.1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R39" s="19"/>
    </row>
    <row r="40" spans="1:18" x14ac:dyDescent="0.15">
      <c r="A40" s="5" t="s">
        <v>46</v>
      </c>
    </row>
    <row r="42" spans="1:18" x14ac:dyDescent="0.15">
      <c r="A42" s="29"/>
      <c r="B42" s="29"/>
      <c r="C42" s="29"/>
      <c r="D42" s="29"/>
    </row>
  </sheetData>
  <mergeCells count="16">
    <mergeCell ref="Q4:R4"/>
    <mergeCell ref="M4:O4"/>
    <mergeCell ref="A3:A5"/>
    <mergeCell ref="B3:D3"/>
    <mergeCell ref="E3:H3"/>
    <mergeCell ref="I3:I5"/>
    <mergeCell ref="J3:O3"/>
    <mergeCell ref="P3:P5"/>
    <mergeCell ref="B4:B5"/>
    <mergeCell ref="C4:C5"/>
    <mergeCell ref="D4:D5"/>
    <mergeCell ref="E4:E5"/>
    <mergeCell ref="F4:F5"/>
    <mergeCell ref="G4:G5"/>
    <mergeCell ref="H4:H5"/>
    <mergeCell ref="J4:L4"/>
  </mergeCells>
  <phoneticPr fontId="19"/>
  <pageMargins left="0.78740157480314965" right="0.78740157480314965" top="0.64" bottom="0.5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10-3</vt:lpstr>
      <vt:lpstr>'10-3'!Print_Area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2021-10-05T05:45:17Z</dcterms:created>
  <dcterms:modified xsi:type="dcterms:W3CDTF">2026-03-12T04:41:57Z</dcterms:modified>
  <cp:category/>
</cp:coreProperties>
</file>